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150" windowWidth="19320" windowHeight="12120" tabRatio="500" activeTab="0"/>
  </bookViews>
  <sheets>
    <sheet name="Titl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<sst xmlns="http://schemas.openxmlformats.org/spreadsheetml/2006/main" count="127" uniqueCount="84">
  <si>
    <t>BLANKS</t>
  </si>
  <si>
    <t>Power</t>
  </si>
  <si>
    <r>
      <t>± 1</t>
    </r>
    <r>
      <rPr>
        <sz val="10"/>
        <rFont val="Symbol"/>
        <family val="1"/>
      </rPr>
      <t>s</t>
    </r>
  </si>
  <si>
    <r>
      <t>D</t>
    </r>
    <r>
      <rPr>
        <vertAlign val="superscript"/>
        <sz val="10"/>
        <rFont val="Arial"/>
        <family val="0"/>
      </rPr>
      <t>1</t>
    </r>
  </si>
  <si>
    <r>
      <t>%1</t>
    </r>
    <r>
      <rPr>
        <sz val="10"/>
        <rFont val="Symbol"/>
        <family val="1"/>
      </rPr>
      <t>s</t>
    </r>
  </si>
  <si>
    <t>Age</t>
  </si>
  <si>
    <t>N</t>
  </si>
  <si>
    <t>W</t>
  </si>
  <si>
    <t>Moles</t>
  </si>
  <si>
    <t>V</t>
  </si>
  <si>
    <t>ka</t>
  </si>
  <si>
    <r>
      <t>D</t>
    </r>
    <r>
      <rPr>
        <b/>
        <vertAlign val="superscript"/>
        <sz val="9"/>
        <rFont val="Arial"/>
        <family val="0"/>
      </rPr>
      <t>1</t>
    </r>
    <r>
      <rPr>
        <b/>
        <sz val="9"/>
        <rFont val="Arial"/>
        <family val="2"/>
      </rPr>
      <t xml:space="preserve"> </t>
    </r>
    <r>
      <rPr>
        <sz val="9"/>
        <rFont val="Arial"/>
        <family val="0"/>
      </rPr>
      <t>Mass discrimination per AMU based on power law</t>
    </r>
  </si>
  <si>
    <t>MSWD</t>
  </si>
  <si>
    <t>P</t>
  </si>
  <si>
    <t>Interfering Isotope production ratios</t>
  </si>
  <si>
    <t>Standard</t>
  </si>
  <si>
    <t>ACR-2</t>
  </si>
  <si>
    <r>
      <t>(</t>
    </r>
    <r>
      <rPr>
        <vertAlign val="superscript"/>
        <sz val="10"/>
        <rFont val="Verdana"/>
        <family val="0"/>
      </rPr>
      <t>40</t>
    </r>
    <r>
      <rPr>
        <sz val="10"/>
        <rFont val="Verdana"/>
        <family val="0"/>
      </rPr>
      <t>Ar/</t>
    </r>
    <r>
      <rPr>
        <vertAlign val="superscript"/>
        <sz val="10"/>
        <rFont val="Verdana"/>
        <family val="0"/>
      </rPr>
      <t>39</t>
    </r>
    <r>
      <rPr>
        <sz val="10"/>
        <rFont val="Verdana"/>
        <family val="0"/>
      </rPr>
      <t>Ar)</t>
    </r>
    <r>
      <rPr>
        <vertAlign val="subscript"/>
        <sz val="10"/>
        <rFont val="Verdana"/>
        <family val="0"/>
      </rPr>
      <t xml:space="preserve">k </t>
    </r>
  </si>
  <si>
    <t>(4.026 ± 1.5) E-03</t>
  </si>
  <si>
    <t>1.193 ± 0.02 Ma</t>
  </si>
  <si>
    <t>Weighted mean</t>
  </si>
  <si>
    <r>
      <t>(</t>
    </r>
    <r>
      <rPr>
        <vertAlign val="superscript"/>
        <sz val="10"/>
        <rFont val="Verdana"/>
        <family val="0"/>
      </rPr>
      <t>36</t>
    </r>
    <r>
      <rPr>
        <sz val="10"/>
        <rFont val="Verdana"/>
        <family val="0"/>
      </rPr>
      <t>Ar/</t>
    </r>
    <r>
      <rPr>
        <vertAlign val="superscript"/>
        <sz val="10"/>
        <rFont val="Verdana"/>
        <family val="0"/>
      </rPr>
      <t>37</t>
    </r>
    <r>
      <rPr>
        <sz val="10"/>
        <rFont val="Verdana"/>
        <family val="0"/>
      </rPr>
      <t>Ar)</t>
    </r>
    <r>
      <rPr>
        <vertAlign val="subscript"/>
        <sz val="10"/>
        <rFont val="Verdana"/>
        <family val="0"/>
      </rPr>
      <t xml:space="preserve">Ca </t>
    </r>
  </si>
  <si>
    <t>(3.52 ± 0.17) E-04</t>
  </si>
  <si>
    <t>Irr time</t>
  </si>
  <si>
    <t>Inverse Isochron</t>
  </si>
  <si>
    <r>
      <t>(</t>
    </r>
    <r>
      <rPr>
        <vertAlign val="superscript"/>
        <sz val="10"/>
        <rFont val="Verdana"/>
        <family val="0"/>
      </rPr>
      <t>39</t>
    </r>
    <r>
      <rPr>
        <sz val="10"/>
        <rFont val="Verdana"/>
        <family val="0"/>
      </rPr>
      <t>Ar/</t>
    </r>
    <r>
      <rPr>
        <vertAlign val="superscript"/>
        <sz val="10"/>
        <rFont val="Verdana"/>
        <family val="0"/>
      </rPr>
      <t>37</t>
    </r>
    <r>
      <rPr>
        <sz val="10"/>
        <rFont val="Verdana"/>
        <family val="0"/>
      </rPr>
      <t>Ar)</t>
    </r>
    <r>
      <rPr>
        <vertAlign val="subscript"/>
        <sz val="10"/>
        <rFont val="Verdana"/>
        <family val="0"/>
      </rPr>
      <t xml:space="preserve">Ca </t>
    </r>
  </si>
  <si>
    <t>(4.17 ± 1,9) E-04</t>
  </si>
  <si>
    <t>Reactor</t>
  </si>
  <si>
    <t>Osiris 70Mw (France)</t>
  </si>
  <si>
    <r>
      <t>(</t>
    </r>
    <r>
      <rPr>
        <vertAlign val="superscript"/>
        <sz val="10"/>
        <rFont val="Verdana"/>
        <family val="0"/>
      </rPr>
      <t>38</t>
    </r>
    <r>
      <rPr>
        <sz val="10"/>
        <rFont val="Verdana"/>
        <family val="0"/>
      </rPr>
      <t>Ar/</t>
    </r>
    <r>
      <rPr>
        <vertAlign val="superscript"/>
        <sz val="10"/>
        <rFont val="Verdana"/>
        <family val="0"/>
      </rPr>
      <t>37</t>
    </r>
    <r>
      <rPr>
        <sz val="10"/>
        <rFont val="Verdana"/>
        <family val="0"/>
      </rPr>
      <t>Ar)</t>
    </r>
    <r>
      <rPr>
        <vertAlign val="subscript"/>
        <sz val="10"/>
        <rFont val="Verdana"/>
        <family val="0"/>
      </rPr>
      <t xml:space="preserve">Ca </t>
    </r>
  </si>
  <si>
    <t>(1.06 ± 0.4) E-04</t>
  </si>
  <si>
    <t>Atmospheric argon ratios</t>
  </si>
  <si>
    <r>
      <t>(</t>
    </r>
    <r>
      <rPr>
        <vertAlign val="superscript"/>
        <sz val="10"/>
        <rFont val="Verdana"/>
        <family val="0"/>
      </rPr>
      <t>40</t>
    </r>
    <r>
      <rPr>
        <sz val="10"/>
        <rFont val="Verdana"/>
        <family val="0"/>
      </rPr>
      <t>Ar/</t>
    </r>
    <r>
      <rPr>
        <vertAlign val="superscript"/>
        <sz val="10"/>
        <rFont val="Verdana"/>
        <family val="0"/>
      </rPr>
      <t>36</t>
    </r>
    <r>
      <rPr>
        <sz val="10"/>
        <rFont val="Verdana"/>
        <family val="0"/>
      </rPr>
      <t>Ar)</t>
    </r>
    <r>
      <rPr>
        <vertAlign val="subscript"/>
        <sz val="10"/>
        <rFont val="Verdana"/>
        <family val="0"/>
      </rPr>
      <t>A</t>
    </r>
  </si>
  <si>
    <t>295,5 ± 0.5</t>
  </si>
  <si>
    <r>
      <t>(</t>
    </r>
    <r>
      <rPr>
        <vertAlign val="superscript"/>
        <sz val="10"/>
        <rFont val="Verdana"/>
        <family val="0"/>
      </rPr>
      <t>40</t>
    </r>
    <r>
      <rPr>
        <sz val="10"/>
        <rFont val="Verdana"/>
        <family val="0"/>
      </rPr>
      <t>Ar/</t>
    </r>
    <r>
      <rPr>
        <vertAlign val="superscript"/>
        <sz val="10"/>
        <rFont val="Verdana"/>
        <family val="0"/>
      </rPr>
      <t>38</t>
    </r>
    <r>
      <rPr>
        <sz val="10"/>
        <rFont val="Verdana"/>
        <family val="0"/>
      </rPr>
      <t>Ar)</t>
    </r>
    <r>
      <rPr>
        <vertAlign val="subscript"/>
        <sz val="10"/>
        <rFont val="Verdana"/>
        <family val="0"/>
      </rPr>
      <t xml:space="preserve">A </t>
    </r>
  </si>
  <si>
    <t>0.1880 ± 0.0001</t>
  </si>
  <si>
    <t>Decay constants</t>
  </si>
  <si>
    <r>
      <t>40</t>
    </r>
    <r>
      <rPr>
        <vertAlign val="subscript"/>
        <sz val="9"/>
        <rFont val="Arial"/>
        <family val="0"/>
      </rPr>
      <t>K</t>
    </r>
    <r>
      <rPr>
        <sz val="10"/>
        <rFont val="Verdana"/>
        <family val="0"/>
      </rPr>
      <t xml:space="preserve"> </t>
    </r>
    <r>
      <rPr>
        <sz val="10"/>
        <rFont val="Symbol"/>
        <family val="1"/>
      </rPr>
      <t>le</t>
    </r>
    <r>
      <rPr>
        <sz val="10"/>
        <rFont val="Verdana"/>
        <family val="0"/>
      </rPr>
      <t xml:space="preserve">         </t>
    </r>
    <r>
      <rPr>
        <sz val="9"/>
        <rFont val="Arial"/>
        <family val="0"/>
      </rPr>
      <t>(5.81 ± 0.00)E-11 a</t>
    </r>
    <r>
      <rPr>
        <vertAlign val="superscript"/>
        <sz val="9"/>
        <rFont val="Arial"/>
        <family val="0"/>
      </rPr>
      <t>-1</t>
    </r>
    <r>
      <rPr>
        <sz val="9"/>
        <rFont val="Arial"/>
        <family val="0"/>
      </rPr>
      <t xml:space="preserve"> </t>
    </r>
  </si>
  <si>
    <r>
      <t>40</t>
    </r>
    <r>
      <rPr>
        <vertAlign val="subscript"/>
        <sz val="9"/>
        <rFont val="Arial"/>
        <family val="0"/>
      </rPr>
      <t>K</t>
    </r>
    <r>
      <rPr>
        <sz val="10"/>
        <rFont val="Verdana"/>
        <family val="0"/>
      </rPr>
      <t xml:space="preserve"> </t>
    </r>
    <r>
      <rPr>
        <sz val="10"/>
        <rFont val="Symbol"/>
        <family val="1"/>
      </rPr>
      <t>lb</t>
    </r>
    <r>
      <rPr>
        <sz val="10"/>
        <rFont val="Verdana"/>
        <family val="0"/>
      </rPr>
      <t xml:space="preserve">         </t>
    </r>
    <r>
      <rPr>
        <sz val="9"/>
        <rFont val="Arial"/>
        <family val="0"/>
      </rPr>
      <t>(4.962 ± 0.000)E-10 a</t>
    </r>
    <r>
      <rPr>
        <vertAlign val="superscript"/>
        <sz val="9"/>
        <rFont val="Arial"/>
        <family val="0"/>
      </rPr>
      <t xml:space="preserve">-1 </t>
    </r>
  </si>
  <si>
    <t xml:space="preserve">  N715-01</t>
  </si>
  <si>
    <t xml:space="preserve">  N715-02</t>
  </si>
  <si>
    <t xml:space="preserve">  N715-03</t>
  </si>
  <si>
    <t xml:space="preserve">  N715-04</t>
  </si>
  <si>
    <t xml:space="preserve">  N715-05</t>
  </si>
  <si>
    <t xml:space="preserve">  N715-07</t>
  </si>
  <si>
    <t xml:space="preserve">  N715-08</t>
  </si>
  <si>
    <t xml:space="preserve">  N715-09</t>
  </si>
  <si>
    <t xml:space="preserve">  N715-10</t>
  </si>
  <si>
    <t xml:space="preserve">  N715-11</t>
  </si>
  <si>
    <t>90 minutes</t>
  </si>
  <si>
    <t>J=0.0005474± 0.000007574</t>
  </si>
  <si>
    <t>Irr 14</t>
  </si>
  <si>
    <t>Tchad Rhyolite</t>
  </si>
  <si>
    <t>Ma</t>
  </si>
  <si>
    <r>
      <t>± 2</t>
    </r>
    <r>
      <rPr>
        <sz val="10"/>
        <rFont val="Symbol"/>
        <family val="1"/>
      </rPr>
      <t>s</t>
    </r>
  </si>
  <si>
    <t>316.0 ± 75</t>
  </si>
  <si>
    <t>0.12</t>
  </si>
  <si>
    <t>1.6</t>
  </si>
  <si>
    <t>1.8</t>
  </si>
  <si>
    <r>
      <t>± 2</t>
    </r>
    <r>
      <rPr>
        <sz val="10"/>
        <rFont val="Symbol"/>
        <family val="1"/>
      </rPr>
      <t xml:space="preserve">s </t>
    </r>
    <r>
      <rPr>
        <sz val="8"/>
        <rFont val="Arial"/>
        <family val="2"/>
      </rPr>
      <t>(external)</t>
    </r>
  </si>
  <si>
    <r>
      <t>± 2</t>
    </r>
    <r>
      <rPr>
        <sz val="10"/>
        <rFont val="Symbol"/>
        <family val="1"/>
      </rPr>
      <t xml:space="preserve">s </t>
    </r>
    <r>
      <rPr>
        <sz val="8"/>
        <rFont val="Arial"/>
        <family val="2"/>
      </rPr>
      <t>(analytical)</t>
    </r>
  </si>
  <si>
    <t>0.4</t>
  </si>
  <si>
    <r>
      <t>(</t>
    </r>
    <r>
      <rPr>
        <b/>
        <vertAlign val="superscript"/>
        <sz val="9"/>
        <rFont val="Arial"/>
        <family val="0"/>
      </rPr>
      <t>40</t>
    </r>
    <r>
      <rPr>
        <b/>
        <sz val="9"/>
        <rFont val="Arial"/>
        <family val="2"/>
      </rPr>
      <t>Ar/</t>
    </r>
    <r>
      <rPr>
        <b/>
        <vertAlign val="superscript"/>
        <sz val="9"/>
        <rFont val="Arial"/>
        <family val="0"/>
      </rPr>
      <t>36</t>
    </r>
    <r>
      <rPr>
        <b/>
        <sz val="9"/>
        <rFont val="Arial"/>
        <family val="2"/>
      </rPr>
      <t>Ar)</t>
    </r>
    <r>
      <rPr>
        <b/>
        <vertAlign val="subscript"/>
        <sz val="9"/>
        <rFont val="Arial"/>
        <family val="0"/>
      </rPr>
      <t xml:space="preserve">Int </t>
    </r>
    <r>
      <rPr>
        <b/>
        <sz val="9"/>
        <rFont val="Arial"/>
        <family val="2"/>
      </rPr>
      <t>(2</t>
    </r>
    <r>
      <rPr>
        <b/>
        <sz val="9"/>
        <rFont val="Symbol"/>
        <family val="0"/>
      </rPr>
      <t>s</t>
    </r>
    <r>
      <rPr>
        <b/>
        <sz val="9"/>
        <rFont val="Arial"/>
        <family val="2"/>
      </rPr>
      <t>)</t>
    </r>
  </si>
  <si>
    <t>Bold : grain(s) not used to calculate the weighted mean age</t>
  </si>
  <si>
    <t>DE</t>
  </si>
  <si>
    <t>Heating time: 1 min</t>
  </si>
  <si>
    <r>
      <t>%</t>
    </r>
    <r>
      <rPr>
        <vertAlign val="superscript"/>
        <sz val="10"/>
        <rFont val="Arial"/>
        <family val="2"/>
      </rPr>
      <t xml:space="preserve"> 40</t>
    </r>
    <r>
      <rPr>
        <sz val="10"/>
        <rFont val="Arial"/>
        <family val="0"/>
      </rPr>
      <t>Ar*</t>
    </r>
  </si>
  <si>
    <r>
      <t>36</t>
    </r>
    <r>
      <rPr>
        <sz val="10"/>
        <rFont val="Arial"/>
        <family val="0"/>
      </rPr>
      <t>Ar</t>
    </r>
  </si>
  <si>
    <r>
      <t>37</t>
    </r>
    <r>
      <rPr>
        <sz val="10"/>
        <rFont val="Arial"/>
        <family val="0"/>
      </rPr>
      <t>Ar</t>
    </r>
  </si>
  <si>
    <r>
      <t>40</t>
    </r>
    <r>
      <rPr>
        <sz val="10"/>
        <rFont val="Arial"/>
        <family val="0"/>
      </rPr>
      <t>Ar</t>
    </r>
  </si>
  <si>
    <r>
      <t>39</t>
    </r>
    <r>
      <rPr>
        <sz val="10"/>
        <rFont val="Arial"/>
        <family val="0"/>
      </rPr>
      <t>Ar</t>
    </r>
  </si>
  <si>
    <r>
      <t>38</t>
    </r>
    <r>
      <rPr>
        <sz val="10"/>
        <rFont val="Arial"/>
        <family val="0"/>
      </rPr>
      <t>Ar</t>
    </r>
  </si>
  <si>
    <t>10 minutes</t>
  </si>
  <si>
    <r>
      <t xml:space="preserve">Appendix 1: </t>
    </r>
    <r>
      <rPr>
        <vertAlign val="superscript"/>
        <sz val="12"/>
        <color indexed="8"/>
        <rFont val="Arial"/>
        <family val="2"/>
      </rPr>
      <t>40</t>
    </r>
    <r>
      <rPr>
        <sz val="12"/>
        <color indexed="8"/>
        <rFont val="Arial"/>
        <family val="2"/>
      </rPr>
      <t>Ar–</t>
    </r>
    <r>
      <rPr>
        <vertAlign val="superscript"/>
        <sz val="12"/>
        <color indexed="8"/>
        <rFont val="Arial"/>
        <family val="2"/>
      </rPr>
      <t>39</t>
    </r>
    <r>
      <rPr>
        <sz val="12"/>
        <color indexed="8"/>
        <rFont val="Arial"/>
        <family val="2"/>
      </rPr>
      <t>Ar dating of a peralkaline rhyolite (DE) from Hadjer el Hamis</t>
    </r>
  </si>
  <si>
    <t xml:space="preserve">Supplementary data to: </t>
  </si>
  <si>
    <t>Mbowou,G.I.B.;Lagmet,C.;Nomade,S.;Ngounouno,I.;Déruelle,B.;Ohnenstetter,D.</t>
  </si>
  <si>
    <t>Petrology of the Late Cretaceous peralkaline rhyolites (pantellerite and comendite) from Lake Chad, Central Africa</t>
  </si>
  <si>
    <t>T</t>
  </si>
  <si>
    <t>12.8284722222222</t>
  </si>
  <si>
    <t>14.7536111111111</t>
  </si>
  <si>
    <t>SATELLITE</t>
  </si>
  <si>
    <t>doi:10.3190/jgeosci.118</t>
  </si>
  <si>
    <r>
      <t xml:space="preserve">Appendix 1: </t>
    </r>
    <r>
      <rPr>
        <vertAlign val="superscript"/>
        <sz val="10"/>
        <color indexed="8"/>
        <rFont val="Arial"/>
        <family val="2"/>
      </rPr>
      <t>40</t>
    </r>
    <r>
      <rPr>
        <sz val="10"/>
        <color indexed="8"/>
        <rFont val="Arial"/>
        <family val="2"/>
      </rPr>
      <t>Ar–</t>
    </r>
    <r>
      <rPr>
        <vertAlign val="superscript"/>
        <sz val="10"/>
        <color indexed="8"/>
        <rFont val="Arial"/>
        <family val="2"/>
      </rPr>
      <t>39</t>
    </r>
    <r>
      <rPr>
        <sz val="10"/>
        <color indexed="8"/>
        <rFont val="Arial"/>
        <family val="2"/>
      </rPr>
      <t>Ar dating of a peralkaline rhyolite (DE) from Hadjer el Hamis</t>
    </r>
  </si>
  <si>
    <t>published in the Journal of Geosciences, volume 57, issue 2, 2012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</si>
</sst>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\ \ @"/>
    <numFmt numFmtId="173" formatCode="0.000E+00"/>
    <numFmt numFmtId="174" formatCode="0.00000"/>
    <numFmt numFmtId="175" formatCode="0.0"/>
    <numFmt numFmtId="176" formatCode="\±\ 0.00"/>
    <numFmt numFmtId="177" formatCode="??0.00;[Red]??0.00"/>
    <numFmt numFmtId="178" formatCode="?0.000000;[Red]?0.0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0"/>
    </font>
    <font>
      <sz val="10"/>
      <name val="Microsoft Sans Serif"/>
      <family val="2"/>
    </font>
    <font>
      <sz val="10"/>
      <name val="Helv"/>
      <family val="0"/>
    </font>
    <font>
      <b/>
      <sz val="10"/>
      <name val="Helv"/>
      <family val="0"/>
    </font>
    <font>
      <b/>
      <sz val="9"/>
      <name val="Arial"/>
      <family val="2"/>
    </font>
    <font>
      <b/>
      <vertAlign val="superscript"/>
      <sz val="9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i/>
      <sz val="9"/>
      <name val="Arial"/>
      <family val="0"/>
    </font>
    <font>
      <vertAlign val="superscript"/>
      <sz val="10"/>
      <name val="Verdana"/>
      <family val="0"/>
    </font>
    <font>
      <vertAlign val="subscript"/>
      <sz val="10"/>
      <name val="Verdana"/>
      <family val="0"/>
    </font>
    <font>
      <b/>
      <vertAlign val="subscript"/>
      <sz val="9"/>
      <name val="Arial"/>
      <family val="0"/>
    </font>
    <font>
      <b/>
      <sz val="9"/>
      <name val="Symbol"/>
      <family val="0"/>
    </font>
    <font>
      <b/>
      <sz val="8"/>
      <name val="Verdana"/>
      <family val="0"/>
    </font>
    <font>
      <vertAlign val="subscript"/>
      <sz val="9"/>
      <name val="Arial"/>
      <family val="0"/>
    </font>
    <font>
      <vertAlign val="superscript"/>
      <sz val="9"/>
      <name val="Arial"/>
      <family val="0"/>
    </font>
    <font>
      <sz val="8"/>
      <name val="Microsoft Sans Serif"/>
      <family val="2"/>
    </font>
    <font>
      <sz val="8"/>
      <name val="Verdana"/>
      <family val="0"/>
    </font>
    <font>
      <b/>
      <i/>
      <sz val="10"/>
      <name val="Helv"/>
      <family val="0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Verdana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4" fontId="4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75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173" fontId="9" fillId="2" borderId="5" xfId="0" applyNumberFormat="1" applyFont="1" applyFill="1" applyBorder="1" applyAlignment="1">
      <alignment horizontal="center"/>
    </xf>
    <xf numFmtId="173" fontId="9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/>
    </xf>
    <xf numFmtId="174" fontId="0" fillId="0" borderId="5" xfId="0" applyNumberFormat="1" applyBorder="1" applyAlignment="1">
      <alignment/>
    </xf>
    <xf numFmtId="0" fontId="11" fillId="2" borderId="7" xfId="0" applyFont="1" applyFill="1" applyBorder="1" applyAlignment="1">
      <alignment/>
    </xf>
    <xf numFmtId="174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/>
    </xf>
    <xf numFmtId="174" fontId="0" fillId="2" borderId="5" xfId="0" applyNumberForma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0" fillId="2" borderId="8" xfId="0" applyFill="1" applyBorder="1" applyAlignment="1">
      <alignment/>
    </xf>
    <xf numFmtId="174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74" fontId="0" fillId="0" borderId="0" xfId="0" applyNumberFormat="1" applyAlignment="1">
      <alignment/>
    </xf>
    <xf numFmtId="0" fontId="20" fillId="2" borderId="0" xfId="0" applyFont="1" applyFill="1" applyAlignment="1">
      <alignment/>
    </xf>
    <xf numFmtId="0" fontId="0" fillId="0" borderId="0" xfId="0" applyBorder="1" applyAlignment="1">
      <alignment/>
    </xf>
    <xf numFmtId="172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173" fontId="9" fillId="2" borderId="0" xfId="0" applyNumberFormat="1" applyFont="1" applyFill="1" applyBorder="1" applyAlignment="1">
      <alignment horizontal="center"/>
    </xf>
    <xf numFmtId="175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/>
    </xf>
    <xf numFmtId="173" fontId="10" fillId="2" borderId="0" xfId="0" applyNumberFormat="1" applyFont="1" applyFill="1" applyBorder="1" applyAlignment="1">
      <alignment horizontal="center"/>
    </xf>
    <xf numFmtId="175" fontId="25" fillId="2" borderId="0" xfId="0" applyNumberFormat="1" applyFont="1" applyFill="1" applyBorder="1" applyAlignment="1" applyProtection="1">
      <alignment horizontal="center" vertical="center"/>
      <protection locked="0"/>
    </xf>
    <xf numFmtId="173" fontId="9" fillId="2" borderId="0" xfId="0" applyNumberFormat="1" applyFont="1" applyFill="1" applyBorder="1" applyAlignment="1" applyProtection="1">
      <alignment horizontal="center" vertical="center"/>
      <protection locked="0"/>
    </xf>
    <xf numFmtId="179" fontId="9" fillId="2" borderId="0" xfId="0" applyNumberFormat="1" applyFont="1" applyFill="1" applyBorder="1" applyAlignment="1" applyProtection="1">
      <alignment horizontal="center" vertical="center"/>
      <protection locked="0"/>
    </xf>
    <xf numFmtId="175" fontId="9" fillId="2" borderId="0" xfId="0" applyNumberFormat="1" applyFont="1" applyFill="1" applyBorder="1" applyAlignment="1" applyProtection="1">
      <alignment horizontal="center" vertical="center"/>
      <protection/>
    </xf>
    <xf numFmtId="179" fontId="25" fillId="2" borderId="0" xfId="0" applyNumberFormat="1" applyFont="1" applyFill="1" applyBorder="1" applyAlignment="1" applyProtection="1">
      <alignment horizontal="center" vertical="center"/>
      <protection locked="0"/>
    </xf>
    <xf numFmtId="175" fontId="2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8" fillId="2" borderId="11" xfId="0" applyFont="1" applyFill="1" applyBorder="1" applyAlignment="1">
      <alignment horizontal="center"/>
    </xf>
    <xf numFmtId="172" fontId="9" fillId="2" borderId="5" xfId="0" applyNumberFormat="1" applyFont="1" applyFill="1" applyBorder="1" applyAlignment="1">
      <alignment horizontal="left" vertical="center"/>
    </xf>
    <xf numFmtId="179" fontId="9" fillId="2" borderId="5" xfId="0" applyNumberFormat="1" applyFont="1" applyFill="1" applyBorder="1" applyAlignment="1" applyProtection="1">
      <alignment horizontal="center" vertical="center"/>
      <protection locked="0"/>
    </xf>
    <xf numFmtId="175" fontId="9" fillId="2" borderId="5" xfId="0" applyNumberFormat="1" applyFont="1" applyFill="1" applyBorder="1" applyAlignment="1" applyProtection="1">
      <alignment horizontal="center" vertical="center"/>
      <protection locked="0"/>
    </xf>
    <xf numFmtId="175" fontId="9" fillId="2" borderId="5" xfId="0" applyNumberFormat="1" applyFont="1" applyFill="1" applyBorder="1" applyAlignment="1" applyProtection="1">
      <alignment horizontal="center" vertical="center"/>
      <protection/>
    </xf>
    <xf numFmtId="173" fontId="10" fillId="2" borderId="0" xfId="0" applyNumberFormat="1" applyFont="1" applyFill="1" applyBorder="1" applyAlignment="1" applyProtection="1">
      <alignment horizontal="center" vertical="center"/>
      <protection locked="0"/>
    </xf>
    <xf numFmtId="173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173" fontId="9" fillId="2" borderId="7" xfId="0" applyNumberFormat="1" applyFont="1" applyFill="1" applyBorder="1" applyAlignment="1" applyProtection="1">
      <alignment horizontal="center" vertical="center"/>
      <protection locked="0"/>
    </xf>
    <xf numFmtId="173" fontId="9" fillId="2" borderId="4" xfId="0" applyNumberFormat="1" applyFont="1" applyFill="1" applyBorder="1" applyAlignment="1" applyProtection="1">
      <alignment horizontal="center" vertical="center"/>
      <protection locked="0"/>
    </xf>
    <xf numFmtId="173" fontId="23" fillId="2" borderId="2" xfId="0" applyNumberFormat="1" applyFont="1" applyFill="1" applyBorder="1" applyAlignment="1" applyProtection="1">
      <alignment horizontal="center" vertical="center"/>
      <protection locked="0"/>
    </xf>
    <xf numFmtId="173" fontId="23" fillId="2" borderId="3" xfId="0" applyNumberFormat="1" applyFont="1" applyFill="1" applyBorder="1" applyAlignment="1" applyProtection="1">
      <alignment horizontal="center" vertical="center"/>
      <protection locked="0"/>
    </xf>
    <xf numFmtId="173" fontId="23" fillId="2" borderId="0" xfId="0" applyNumberFormat="1" applyFont="1" applyFill="1" applyBorder="1" applyAlignment="1" applyProtection="1">
      <alignment horizontal="center" vertical="center"/>
      <protection locked="0"/>
    </xf>
    <xf numFmtId="173" fontId="23" fillId="2" borderId="8" xfId="0" applyNumberFormat="1" applyFont="1" applyFill="1" applyBorder="1" applyAlignment="1" applyProtection="1">
      <alignment horizontal="center" vertical="center"/>
      <protection locked="0"/>
    </xf>
    <xf numFmtId="173" fontId="23" fillId="2" borderId="5" xfId="0" applyNumberFormat="1" applyFont="1" applyFill="1" applyBorder="1" applyAlignment="1" applyProtection="1">
      <alignment horizontal="center" vertical="center"/>
      <protection locked="0"/>
    </xf>
    <xf numFmtId="173" fontId="23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0" fillId="2" borderId="5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0" fontId="11" fillId="2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11" fontId="13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11" fontId="13" fillId="2" borderId="0" xfId="0" applyNumberFormat="1" applyFont="1" applyFill="1" applyAlignment="1">
      <alignment/>
    </xf>
    <xf numFmtId="0" fontId="13" fillId="2" borderId="0" xfId="0" applyFont="1" applyFill="1" applyAlignment="1">
      <alignment horizontal="left"/>
    </xf>
    <xf numFmtId="0" fontId="11" fillId="2" borderId="5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0" xfId="20" applyFont="1">
      <alignment/>
      <protection/>
    </xf>
    <xf numFmtId="0" fontId="30" fillId="0" borderId="0" xfId="21">
      <alignment/>
      <protection/>
    </xf>
    <xf numFmtId="0" fontId="33" fillId="0" borderId="0" xfId="21" applyFont="1">
      <alignment/>
      <protection/>
    </xf>
    <xf numFmtId="0" fontId="30" fillId="0" borderId="0" xfId="21" applyFon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jgeosci.026_2008_2_burianek_supplement" xfId="20"/>
    <cellStyle name="normální_jgeosci.087_2011_1_zacek_supplement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D12" sqref="D12"/>
    </sheetView>
  </sheetViews>
  <sheetFormatPr defaultColWidth="9.00390625" defaultRowHeight="12.75"/>
  <cols>
    <col min="1" max="16384" width="8.00390625" style="111" customWidth="1"/>
  </cols>
  <sheetData>
    <row r="1" ht="12.75">
      <c r="A1" s="110" t="s">
        <v>74</v>
      </c>
    </row>
    <row r="2" ht="12.75">
      <c r="A2" s="112" t="s">
        <v>75</v>
      </c>
    </row>
    <row r="3" ht="12.75">
      <c r="A3" s="112" t="s">
        <v>76</v>
      </c>
    </row>
    <row r="4" ht="12.75">
      <c r="A4" s="110" t="s">
        <v>83</v>
      </c>
    </row>
    <row r="5" spans="1:26" ht="12.75">
      <c r="A5" s="113" t="s">
        <v>81</v>
      </c>
      <c r="T5" s="111" t="s">
        <v>77</v>
      </c>
      <c r="U5" s="111" t="s">
        <v>77</v>
      </c>
      <c r="V5" s="111" t="s">
        <v>77</v>
      </c>
      <c r="W5" s="111" t="s">
        <v>78</v>
      </c>
      <c r="X5" s="111" t="s">
        <v>79</v>
      </c>
      <c r="Y5" s="111">
        <v>10</v>
      </c>
      <c r="Z5" s="111" t="s">
        <v>80</v>
      </c>
    </row>
    <row r="7" ht="14.25">
      <c r="A7" s="91" t="s">
        <v>82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>
    <row r="1" s="90" customFormat="1" ht="18.75">
      <c r="A1" s="89" t="s">
        <v>73</v>
      </c>
    </row>
    <row r="2" ht="13.5" thickBot="1"/>
    <row r="3" spans="1:30" ht="12.75">
      <c r="A3" s="1" t="s">
        <v>64</v>
      </c>
      <c r="B3" s="2"/>
      <c r="C3" s="109"/>
      <c r="D3" s="109"/>
      <c r="E3" s="109" t="s">
        <v>65</v>
      </c>
      <c r="F3" s="109"/>
      <c r="G3" s="109" t="s">
        <v>50</v>
      </c>
      <c r="H3" s="109"/>
      <c r="I3" s="109"/>
      <c r="J3" s="109"/>
      <c r="K3" s="5"/>
      <c r="L3" s="5"/>
      <c r="M3" s="5"/>
      <c r="N3" s="5"/>
      <c r="O3" s="5"/>
      <c r="P3" s="5"/>
      <c r="Q3" s="5"/>
      <c r="R3" s="6"/>
      <c r="T3" s="7" t="s">
        <v>0</v>
      </c>
      <c r="U3" s="3"/>
      <c r="V3" s="3"/>
      <c r="W3" s="3"/>
      <c r="X3" s="3"/>
      <c r="Y3" s="3"/>
      <c r="Z3" s="3"/>
      <c r="AA3" s="3"/>
      <c r="AB3" s="3"/>
      <c r="AC3" s="3"/>
      <c r="AD3" s="8"/>
    </row>
    <row r="4" spans="1:30" ht="13.5" thickBot="1">
      <c r="A4" s="9" t="s">
        <v>52</v>
      </c>
      <c r="B4" s="10"/>
      <c r="C4" s="11">
        <v>38620</v>
      </c>
      <c r="D4" s="10"/>
      <c r="E4" s="10" t="s">
        <v>51</v>
      </c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3"/>
      <c r="T4" s="14" t="s">
        <v>72</v>
      </c>
      <c r="U4" s="10"/>
      <c r="V4" s="10"/>
      <c r="W4" s="10"/>
      <c r="X4" s="10"/>
      <c r="Y4" s="10"/>
      <c r="Z4" s="10"/>
      <c r="AA4" s="10"/>
      <c r="AB4" s="12"/>
      <c r="AC4" s="12"/>
      <c r="AD4" s="15"/>
    </row>
    <row r="5" spans="1:30" ht="14.25">
      <c r="A5" s="61"/>
      <c r="B5" s="32" t="s">
        <v>1</v>
      </c>
      <c r="C5" s="87" t="s">
        <v>69</v>
      </c>
      <c r="D5" s="86" t="s">
        <v>69</v>
      </c>
      <c r="E5" s="19" t="s">
        <v>2</v>
      </c>
      <c r="F5" s="86" t="s">
        <v>70</v>
      </c>
      <c r="G5" s="19" t="s">
        <v>2</v>
      </c>
      <c r="H5" s="86" t="s">
        <v>71</v>
      </c>
      <c r="I5" s="19" t="s">
        <v>2</v>
      </c>
      <c r="J5" s="86" t="s">
        <v>68</v>
      </c>
      <c r="K5" s="19" t="s">
        <v>2</v>
      </c>
      <c r="L5" s="86" t="s">
        <v>67</v>
      </c>
      <c r="M5" s="19" t="s">
        <v>2</v>
      </c>
      <c r="N5" s="62" t="s">
        <v>3</v>
      </c>
      <c r="O5" s="19" t="s">
        <v>4</v>
      </c>
      <c r="P5" s="19" t="s">
        <v>66</v>
      </c>
      <c r="Q5" s="63" t="s">
        <v>5</v>
      </c>
      <c r="R5" s="64" t="s">
        <v>54</v>
      </c>
      <c r="T5" s="88" t="s">
        <v>69</v>
      </c>
      <c r="U5" s="88" t="s">
        <v>69</v>
      </c>
      <c r="V5" s="19" t="s">
        <v>2</v>
      </c>
      <c r="W5" s="86" t="s">
        <v>70</v>
      </c>
      <c r="X5" s="19" t="s">
        <v>2</v>
      </c>
      <c r="Y5" s="86" t="s">
        <v>71</v>
      </c>
      <c r="Z5" s="19" t="s">
        <v>2</v>
      </c>
      <c r="AA5" s="86" t="s">
        <v>68</v>
      </c>
      <c r="AB5" s="19" t="s">
        <v>2</v>
      </c>
      <c r="AC5" s="86" t="s">
        <v>67</v>
      </c>
      <c r="AD5" s="20" t="s">
        <v>2</v>
      </c>
    </row>
    <row r="6" spans="1:30" ht="13.5" thickBot="1">
      <c r="A6" s="65" t="s">
        <v>6</v>
      </c>
      <c r="B6" s="66" t="s">
        <v>7</v>
      </c>
      <c r="C6" s="66" t="s">
        <v>8</v>
      </c>
      <c r="D6" s="67" t="s">
        <v>9</v>
      </c>
      <c r="E6" s="67" t="s">
        <v>9</v>
      </c>
      <c r="F6" s="67" t="s">
        <v>9</v>
      </c>
      <c r="G6" s="67" t="s">
        <v>9</v>
      </c>
      <c r="H6" s="67" t="s">
        <v>9</v>
      </c>
      <c r="I6" s="67" t="s">
        <v>9</v>
      </c>
      <c r="J6" s="67" t="s">
        <v>9</v>
      </c>
      <c r="K6" s="67" t="s">
        <v>9</v>
      </c>
      <c r="L6" s="67" t="s">
        <v>9</v>
      </c>
      <c r="M6" s="67" t="s">
        <v>9</v>
      </c>
      <c r="N6" s="68"/>
      <c r="O6" s="68"/>
      <c r="P6" s="69"/>
      <c r="Q6" s="68" t="s">
        <v>53</v>
      </c>
      <c r="R6" s="70" t="s">
        <v>53</v>
      </c>
      <c r="T6" s="21" t="s">
        <v>8</v>
      </c>
      <c r="U6" s="77" t="s">
        <v>9</v>
      </c>
      <c r="V6" s="77" t="s">
        <v>9</v>
      </c>
      <c r="W6" s="77" t="s">
        <v>9</v>
      </c>
      <c r="X6" s="77" t="s">
        <v>9</v>
      </c>
      <c r="Y6" s="77" t="s">
        <v>9</v>
      </c>
      <c r="Z6" s="77" t="s">
        <v>9</v>
      </c>
      <c r="AA6" s="77" t="s">
        <v>9</v>
      </c>
      <c r="AB6" s="77" t="s">
        <v>9</v>
      </c>
      <c r="AC6" s="77" t="s">
        <v>9</v>
      </c>
      <c r="AD6" s="18" t="s">
        <v>9</v>
      </c>
    </row>
    <row r="7" spans="1:30" ht="12.75">
      <c r="A7" s="47" t="s">
        <v>39</v>
      </c>
      <c r="B7" s="48">
        <v>10</v>
      </c>
      <c r="C7" s="49">
        <f>D7*0.00000000000132</f>
        <v>1.27995157407061E-14</v>
      </c>
      <c r="D7" s="56">
        <v>0.009696602833868258</v>
      </c>
      <c r="E7" s="56">
        <v>4.65940056845171E-05</v>
      </c>
      <c r="F7" s="56">
        <v>0.00018373138931791793</v>
      </c>
      <c r="G7" s="56">
        <v>1.0855083806282042E-06</v>
      </c>
      <c r="H7" s="56">
        <v>1.970884399922361E-06</v>
      </c>
      <c r="I7" s="56">
        <v>9.918619723617838E-08</v>
      </c>
      <c r="J7" s="56">
        <v>3.2064984507974055E-07</v>
      </c>
      <c r="K7" s="56">
        <v>6.220199654518036E-08</v>
      </c>
      <c r="L7" s="56">
        <v>1.1937944832299744E-06</v>
      </c>
      <c r="M7" s="56">
        <v>3.234185040043405E-08</v>
      </c>
      <c r="N7" s="57">
        <v>1.00624</v>
      </c>
      <c r="O7" s="50">
        <v>0.2</v>
      </c>
      <c r="P7" s="58">
        <v>96.84565424510767</v>
      </c>
      <c r="Q7" s="58">
        <v>69.00727012023157</v>
      </c>
      <c r="R7" s="58">
        <v>1.0972347923485921</v>
      </c>
      <c r="T7" s="76">
        <f>U7*0.00000000000132</f>
        <v>4.7968708280698923E-17</v>
      </c>
      <c r="U7" s="80">
        <v>3.6339930515681E-05</v>
      </c>
      <c r="V7" s="80">
        <v>5.02362247793189E-07</v>
      </c>
      <c r="W7" s="80">
        <v>6.52951957352163E-07</v>
      </c>
      <c r="X7" s="80">
        <v>1.07204216285822E-07</v>
      </c>
      <c r="Y7" s="80">
        <v>3.86467832577254E-08</v>
      </c>
      <c r="Z7" s="80">
        <v>1.1462674293217E-08</v>
      </c>
      <c r="AA7" s="80">
        <v>1.49662574498866E-07</v>
      </c>
      <c r="AB7" s="80">
        <v>4.24171516646109E-08</v>
      </c>
      <c r="AC7" s="80">
        <v>1.36941021939215E-07</v>
      </c>
      <c r="AD7" s="81">
        <v>1.74121665271191E-08</v>
      </c>
    </row>
    <row r="8" spans="1:30" ht="12.75">
      <c r="A8" s="47" t="s">
        <v>40</v>
      </c>
      <c r="B8" s="48">
        <v>10</v>
      </c>
      <c r="C8" s="49">
        <f aca="true" t="shared" si="0" ref="C8:C16">D8*0.00000000000132</f>
        <v>3.497838799161575E-14</v>
      </c>
      <c r="D8" s="56">
        <v>0.026498778781527087</v>
      </c>
      <c r="E8" s="56">
        <v>1.6373321875402597E-05</v>
      </c>
      <c r="F8" s="56">
        <v>0.0005077750086162223</v>
      </c>
      <c r="G8" s="56">
        <v>1.9908646617491328E-06</v>
      </c>
      <c r="H8" s="56">
        <v>7.191876291161677E-06</v>
      </c>
      <c r="I8" s="56">
        <v>1.200109538574891E-07</v>
      </c>
      <c r="J8" s="56">
        <v>3.397142358715623E-07</v>
      </c>
      <c r="K8" s="56">
        <v>5.877286681358205E-08</v>
      </c>
      <c r="L8" s="56">
        <v>2.121930306817634E-06</v>
      </c>
      <c r="M8" s="56">
        <v>3.449834220808779E-08</v>
      </c>
      <c r="N8" s="57">
        <v>1.01361</v>
      </c>
      <c r="O8" s="50">
        <v>0.2</v>
      </c>
      <c r="P8" s="58">
        <v>97.89373112363626</v>
      </c>
      <c r="Q8" s="58">
        <v>69.47739395951595</v>
      </c>
      <c r="R8" s="58">
        <v>0.6105540995406383</v>
      </c>
      <c r="T8" s="78">
        <f aca="true" t="shared" si="1" ref="T8:T16">U8*0.00000000000132</f>
        <v>4.7968708280698923E-17</v>
      </c>
      <c r="U8" s="82">
        <v>3.6339930515681E-05</v>
      </c>
      <c r="V8" s="82">
        <v>5.02362247793189E-07</v>
      </c>
      <c r="W8" s="82">
        <v>6.52951957352163E-07</v>
      </c>
      <c r="X8" s="82">
        <v>1.07204216285822E-07</v>
      </c>
      <c r="Y8" s="82">
        <v>3.86467832577254E-08</v>
      </c>
      <c r="Z8" s="82">
        <v>1.1462674293217E-08</v>
      </c>
      <c r="AA8" s="82">
        <v>1.49662574498866E-07</v>
      </c>
      <c r="AB8" s="82">
        <v>4.24171516646109E-08</v>
      </c>
      <c r="AC8" s="82">
        <v>1.36941021939215E-07</v>
      </c>
      <c r="AD8" s="83">
        <v>1.74121665271191E-08</v>
      </c>
    </row>
    <row r="9" spans="1:30" ht="12.75">
      <c r="A9" s="47" t="s">
        <v>41</v>
      </c>
      <c r="B9" s="51">
        <v>10</v>
      </c>
      <c r="C9" s="49">
        <f t="shared" si="0"/>
        <v>3.021347435920799E-14</v>
      </c>
      <c r="D9" s="56">
        <v>0.022888995726672717</v>
      </c>
      <c r="E9" s="56">
        <v>1.4690620304796017E-05</v>
      </c>
      <c r="F9" s="56">
        <v>0.00044072009384537984</v>
      </c>
      <c r="G9" s="56">
        <v>2.0585969292823824E-06</v>
      </c>
      <c r="H9" s="56">
        <v>5.573556573316318E-06</v>
      </c>
      <c r="I9" s="56">
        <v>9.566623344580849E-08</v>
      </c>
      <c r="J9" s="56">
        <v>2.914145713111019E-07</v>
      </c>
      <c r="K9" s="56">
        <v>4.086639946686248E-08</v>
      </c>
      <c r="L9" s="56">
        <v>6.86620754291251E-07</v>
      </c>
      <c r="M9" s="56">
        <v>3.052315054030928E-08</v>
      </c>
      <c r="N9" s="57">
        <v>1.01191</v>
      </c>
      <c r="O9" s="50">
        <v>0.2</v>
      </c>
      <c r="P9" s="58">
        <v>99.45130046028031</v>
      </c>
      <c r="Q9" s="58">
        <v>70.12539141749917</v>
      </c>
      <c r="R9" s="58">
        <v>0.7090388592571781</v>
      </c>
      <c r="T9" s="78">
        <f t="shared" si="1"/>
        <v>4.3425624165677555E-17</v>
      </c>
      <c r="U9" s="82">
        <v>3.28982001255133E-05</v>
      </c>
      <c r="V9" s="82">
        <v>5.69717769622965E-07</v>
      </c>
      <c r="W9" s="82">
        <v>6.73406900871782E-07</v>
      </c>
      <c r="X9" s="82">
        <v>7.46485482118021E-08</v>
      </c>
      <c r="Y9" s="82">
        <v>3.04753685621105E-08</v>
      </c>
      <c r="Z9" s="82">
        <v>1.19045290378861E-08</v>
      </c>
      <c r="AA9" s="82">
        <v>3.27526883320394E-07</v>
      </c>
      <c r="AB9" s="82">
        <v>5.19729258061322E-08</v>
      </c>
      <c r="AC9" s="82">
        <v>2.47432018663327E-07</v>
      </c>
      <c r="AD9" s="83">
        <v>2.37520458415003E-08</v>
      </c>
    </row>
    <row r="10" spans="1:30" ht="12.75">
      <c r="A10" s="47" t="s">
        <v>42</v>
      </c>
      <c r="B10" s="48">
        <v>10</v>
      </c>
      <c r="C10" s="49">
        <f t="shared" si="0"/>
        <v>8.513307989228013E-15</v>
      </c>
      <c r="D10" s="56">
        <v>0.0064494757494151615</v>
      </c>
      <c r="E10" s="56">
        <v>3.975363518496218E-05</v>
      </c>
      <c r="F10" s="56">
        <v>0.00012008564966810691</v>
      </c>
      <c r="G10" s="56">
        <v>7.325828360297595E-07</v>
      </c>
      <c r="H10" s="56">
        <v>1.3240929785438797E-06</v>
      </c>
      <c r="I10" s="56">
        <v>3.122080126199845E-08</v>
      </c>
      <c r="J10" s="56">
        <v>3.3639599849681305E-07</v>
      </c>
      <c r="K10" s="56">
        <v>3.8467793239998495E-08</v>
      </c>
      <c r="L10" s="56">
        <v>1.1759505244655436E-06</v>
      </c>
      <c r="M10" s="56">
        <v>2.337329761192068E-08</v>
      </c>
      <c r="N10" s="57">
        <v>1.00461</v>
      </c>
      <c r="O10" s="50">
        <v>0.2</v>
      </c>
      <c r="P10" s="58">
        <v>95.79532971957673</v>
      </c>
      <c r="Q10" s="58">
        <v>69.39130070323223</v>
      </c>
      <c r="R10" s="58">
        <v>1.2660112855816337</v>
      </c>
      <c r="T10" s="78">
        <f t="shared" si="1"/>
        <v>4.3425624165677555E-17</v>
      </c>
      <c r="U10" s="82">
        <v>3.28982001255133E-05</v>
      </c>
      <c r="V10" s="82">
        <v>5.69717769622965E-07</v>
      </c>
      <c r="W10" s="82">
        <v>6.73406900871782E-07</v>
      </c>
      <c r="X10" s="82">
        <v>7.46485482118021E-08</v>
      </c>
      <c r="Y10" s="82">
        <v>3.04753685621105E-08</v>
      </c>
      <c r="Z10" s="82">
        <v>1.19045290378861E-08</v>
      </c>
      <c r="AA10" s="82">
        <v>3.27526883320394E-07</v>
      </c>
      <c r="AB10" s="82">
        <v>5.19729258061322E-08</v>
      </c>
      <c r="AC10" s="82">
        <v>2.47432018663327E-07</v>
      </c>
      <c r="AD10" s="83">
        <v>2.37520458415003E-08</v>
      </c>
    </row>
    <row r="11" spans="1:30" ht="12.75">
      <c r="A11" s="47" t="s">
        <v>43</v>
      </c>
      <c r="B11" s="48">
        <v>10</v>
      </c>
      <c r="C11" s="49">
        <f t="shared" si="0"/>
        <v>2.15668738908631E-14</v>
      </c>
      <c r="D11" s="56">
        <v>0.016338540826411438</v>
      </c>
      <c r="E11" s="56">
        <v>3.943101359773414E-05</v>
      </c>
      <c r="F11" s="56">
        <v>0.00031699087650363927</v>
      </c>
      <c r="G11" s="56">
        <v>8.92875847366158E-07</v>
      </c>
      <c r="H11" s="56">
        <v>3.672749312874459E-06</v>
      </c>
      <c r="I11" s="56">
        <v>7.20068893516466E-08</v>
      </c>
      <c r="J11" s="56">
        <v>3.1594780966046644E-07</v>
      </c>
      <c r="K11" s="56">
        <v>5.428097748354813E-08</v>
      </c>
      <c r="L11" s="56">
        <v>8.970853903594213E-07</v>
      </c>
      <c r="M11" s="56">
        <v>2.4790341904439012E-08</v>
      </c>
      <c r="N11" s="57">
        <v>1.00914</v>
      </c>
      <c r="O11" s="50">
        <v>0.2</v>
      </c>
      <c r="P11" s="58">
        <v>98.8574120467973</v>
      </c>
      <c r="Q11" s="58">
        <v>69.01271380652113</v>
      </c>
      <c r="R11" s="58">
        <v>0.5806985897028891</v>
      </c>
      <c r="T11" s="78">
        <f t="shared" si="1"/>
        <v>4.3425624165677555E-17</v>
      </c>
      <c r="U11" s="82">
        <v>3.28982001255133E-05</v>
      </c>
      <c r="V11" s="82">
        <v>5.69717769622965E-07</v>
      </c>
      <c r="W11" s="82">
        <v>6.73406900871782E-07</v>
      </c>
      <c r="X11" s="82">
        <v>7.46485482118021E-08</v>
      </c>
      <c r="Y11" s="82">
        <v>3.04753685621105E-08</v>
      </c>
      <c r="Z11" s="82">
        <v>1.19045290378861E-08</v>
      </c>
      <c r="AA11" s="82">
        <v>3.27526883320394E-07</v>
      </c>
      <c r="AB11" s="82">
        <v>5.19729258061322E-08</v>
      </c>
      <c r="AC11" s="82">
        <v>2.47432018663327E-07</v>
      </c>
      <c r="AD11" s="83">
        <v>2.37520458415003E-08</v>
      </c>
    </row>
    <row r="12" spans="1:30" ht="12.75">
      <c r="A12" s="47" t="s">
        <v>44</v>
      </c>
      <c r="B12" s="48">
        <v>10</v>
      </c>
      <c r="C12" s="49">
        <f t="shared" si="0"/>
        <v>5.699816633060709E-14</v>
      </c>
      <c r="D12" s="56">
        <v>0.0431804290383387</v>
      </c>
      <c r="E12" s="56">
        <v>4.138041075857504E-05</v>
      </c>
      <c r="F12" s="56">
        <v>0.0008150923520544982</v>
      </c>
      <c r="G12" s="56">
        <v>4.166728914476063E-06</v>
      </c>
      <c r="H12" s="56">
        <v>1.4412501004213868E-05</v>
      </c>
      <c r="I12" s="56">
        <v>7.883487349672443E-08</v>
      </c>
      <c r="J12" s="56">
        <v>3.169249361950614E-07</v>
      </c>
      <c r="K12" s="56">
        <v>5.3255034653754184E-08</v>
      </c>
      <c r="L12" s="56">
        <v>7.73667621744221E-06</v>
      </c>
      <c r="M12" s="56">
        <v>7.582020365470293E-08</v>
      </c>
      <c r="N12" s="57">
        <v>1.02172</v>
      </c>
      <c r="O12" s="50">
        <v>0.2</v>
      </c>
      <c r="P12" s="58">
        <v>95.20236215204504</v>
      </c>
      <c r="Q12" s="58">
        <v>69.16102814114973</v>
      </c>
      <c r="R12" s="58">
        <v>0.7631914077755046</v>
      </c>
      <c r="T12" s="78">
        <f t="shared" si="1"/>
        <v>3.8395209065241334E-17</v>
      </c>
      <c r="U12" s="82">
        <v>2.90872795948798E-05</v>
      </c>
      <c r="V12" s="82">
        <v>5.78786360250119E-07</v>
      </c>
      <c r="W12" s="82">
        <v>8.66728672046083E-07</v>
      </c>
      <c r="X12" s="82">
        <v>9.3971938895243E-08</v>
      </c>
      <c r="Y12" s="82">
        <v>1.29597879961881E-08</v>
      </c>
      <c r="Z12" s="82">
        <v>1.63022107949254E-08</v>
      </c>
      <c r="AA12" s="82">
        <v>2.9028475339472E-07</v>
      </c>
      <c r="AB12" s="82">
        <v>5.53740660135476E-08</v>
      </c>
      <c r="AC12" s="82">
        <v>1.3176610357604E-07</v>
      </c>
      <c r="AD12" s="83">
        <v>1.735673735343E-08</v>
      </c>
    </row>
    <row r="13" spans="1:30" ht="12.75">
      <c r="A13" s="52" t="s">
        <v>45</v>
      </c>
      <c r="B13" s="53">
        <v>10</v>
      </c>
      <c r="C13" s="54">
        <f t="shared" si="0"/>
        <v>3.43891031458623E-14</v>
      </c>
      <c r="D13" s="75">
        <v>0.0260523508680775</v>
      </c>
      <c r="E13" s="75">
        <v>1.1445719076998107E-05</v>
      </c>
      <c r="F13" s="75">
        <v>0.000485493409953704</v>
      </c>
      <c r="G13" s="75">
        <v>1.9095907911243674E-06</v>
      </c>
      <c r="H13" s="75">
        <v>8.008488964328425E-06</v>
      </c>
      <c r="I13" s="75">
        <v>8.056832098421142E-08</v>
      </c>
      <c r="J13" s="75">
        <v>3.473395532757982E-07</v>
      </c>
      <c r="K13" s="75">
        <v>5.8905392541743046E-08</v>
      </c>
      <c r="L13" s="75">
        <v>3.7688773824431964E-06</v>
      </c>
      <c r="M13" s="75">
        <v>4.193837305914172E-08</v>
      </c>
      <c r="N13" s="59">
        <v>1.01323</v>
      </c>
      <c r="O13" s="55">
        <v>0.2</v>
      </c>
      <c r="P13" s="60">
        <v>96.15584473604112</v>
      </c>
      <c r="Q13" s="60">
        <v>70.26500368723013</v>
      </c>
      <c r="R13" s="60">
        <v>0.6213917522174419</v>
      </c>
      <c r="T13" s="78">
        <f t="shared" si="1"/>
        <v>7.606530399202825E-17</v>
      </c>
      <c r="U13" s="82">
        <v>5.76252302969911E-05</v>
      </c>
      <c r="V13" s="82">
        <v>2.18809113962001E-06</v>
      </c>
      <c r="W13" s="82">
        <v>2.06942545894814E-06</v>
      </c>
      <c r="X13" s="82">
        <v>1.92418216343547E-07</v>
      </c>
      <c r="Y13" s="82">
        <v>6.91379696308887E-08</v>
      </c>
      <c r="Z13" s="82">
        <v>1.58933131800533E-08</v>
      </c>
      <c r="AA13" s="82">
        <v>3.61910541399996E-07</v>
      </c>
      <c r="AB13" s="82">
        <v>4.25648731815249E-08</v>
      </c>
      <c r="AC13" s="82">
        <v>2.14263234343327E-07</v>
      </c>
      <c r="AD13" s="83">
        <v>1.46552148276788E-08</v>
      </c>
    </row>
    <row r="14" spans="1:30" ht="12.75">
      <c r="A14" s="47" t="s">
        <v>46</v>
      </c>
      <c r="B14" s="48">
        <v>10</v>
      </c>
      <c r="C14" s="49">
        <f t="shared" si="0"/>
        <v>7.645536545994104E-14</v>
      </c>
      <c r="D14" s="56">
        <v>0.057920731409046244</v>
      </c>
      <c r="E14" s="56">
        <v>6.584169063993602E-05</v>
      </c>
      <c r="F14" s="56">
        <v>0.001125987610122926</v>
      </c>
      <c r="G14" s="56">
        <v>7.2958482479130506E-06</v>
      </c>
      <c r="H14" s="56">
        <v>1.8421018447265178E-05</v>
      </c>
      <c r="I14" s="56">
        <v>1.1527219398128228E-07</v>
      </c>
      <c r="J14" s="56">
        <v>3.539076002531888E-07</v>
      </c>
      <c r="K14" s="56">
        <v>5.0497288732859257E-08</v>
      </c>
      <c r="L14" s="56">
        <v>8.278114091256371E-06</v>
      </c>
      <c r="M14" s="56">
        <v>5.950185302695025E-08</v>
      </c>
      <c r="N14" s="57">
        <v>1.02903</v>
      </c>
      <c r="O14" s="50">
        <v>0.2</v>
      </c>
      <c r="P14" s="58">
        <v>96.30367755831107</v>
      </c>
      <c r="Q14" s="58">
        <v>68.46266683185279</v>
      </c>
      <c r="R14" s="58">
        <v>0.9283078126299112</v>
      </c>
      <c r="T14" s="78">
        <f t="shared" si="1"/>
        <v>7.606530399202825E-17</v>
      </c>
      <c r="U14" s="82">
        <v>5.76252302969911E-05</v>
      </c>
      <c r="V14" s="82">
        <v>2.18809113962001E-06</v>
      </c>
      <c r="W14" s="82">
        <v>2.06942545894814E-06</v>
      </c>
      <c r="X14" s="82">
        <v>1.92418216343547E-07</v>
      </c>
      <c r="Y14" s="82">
        <v>6.91379696308887E-08</v>
      </c>
      <c r="Z14" s="82">
        <v>1.58933131800533E-08</v>
      </c>
      <c r="AA14" s="82">
        <v>3.61910541399996E-07</v>
      </c>
      <c r="AB14" s="82">
        <v>4.25648731815249E-08</v>
      </c>
      <c r="AC14" s="82">
        <v>2.14263234343327E-07</v>
      </c>
      <c r="AD14" s="83">
        <v>1.46552148276788E-08</v>
      </c>
    </row>
    <row r="15" spans="1:30" ht="12.75">
      <c r="A15" s="47" t="s">
        <v>47</v>
      </c>
      <c r="B15" s="48">
        <v>10</v>
      </c>
      <c r="C15" s="49">
        <f t="shared" si="0"/>
        <v>4.87550714537117E-14</v>
      </c>
      <c r="D15" s="56">
        <v>0.03693566019220583</v>
      </c>
      <c r="E15" s="56">
        <v>4.942505837042759E-05</v>
      </c>
      <c r="F15" s="56">
        <v>0.0006901027019394952</v>
      </c>
      <c r="G15" s="56">
        <v>3.2081377704235116E-06</v>
      </c>
      <c r="H15" s="56">
        <v>1.1768156946031722E-05</v>
      </c>
      <c r="I15" s="56">
        <v>9.61474356640747E-08</v>
      </c>
      <c r="J15" s="56">
        <v>4.089820361809908E-07</v>
      </c>
      <c r="K15" s="56">
        <v>5.0831825591781344E-08</v>
      </c>
      <c r="L15" s="56">
        <v>7.034122798078298E-06</v>
      </c>
      <c r="M15" s="56">
        <v>6.09809422129848E-08</v>
      </c>
      <c r="N15" s="57">
        <v>1.01824</v>
      </c>
      <c r="O15" s="50">
        <v>0.2</v>
      </c>
      <c r="P15" s="58">
        <v>94.90132449527682</v>
      </c>
      <c r="Q15" s="58">
        <v>69.48229982202783</v>
      </c>
      <c r="R15" s="58">
        <v>0.7243278185615531</v>
      </c>
      <c r="T15" s="78">
        <f t="shared" si="1"/>
        <v>7.606530399202825E-17</v>
      </c>
      <c r="U15" s="82">
        <v>5.76252302969911E-05</v>
      </c>
      <c r="V15" s="82">
        <v>2.18809113962001E-06</v>
      </c>
      <c r="W15" s="82">
        <v>2.06942545894814E-06</v>
      </c>
      <c r="X15" s="82">
        <v>1.92418216343547E-07</v>
      </c>
      <c r="Y15" s="82">
        <v>6.91379696308887E-08</v>
      </c>
      <c r="Z15" s="82">
        <v>1.58933131800533E-08</v>
      </c>
      <c r="AA15" s="82">
        <v>3.61910541399996E-07</v>
      </c>
      <c r="AB15" s="82">
        <v>4.25648731815249E-08</v>
      </c>
      <c r="AC15" s="82">
        <v>2.14263234343327E-07</v>
      </c>
      <c r="AD15" s="83">
        <v>1.46552148276788E-08</v>
      </c>
    </row>
    <row r="16" spans="1:30" ht="13.5" thickBot="1">
      <c r="A16" s="71" t="s">
        <v>48</v>
      </c>
      <c r="B16" s="25">
        <v>10</v>
      </c>
      <c r="C16" s="26">
        <f t="shared" si="0"/>
        <v>5.1967625064580486E-14</v>
      </c>
      <c r="D16" s="27">
        <v>0.03936941292771249</v>
      </c>
      <c r="E16" s="27">
        <v>3.507652570007389E-05</v>
      </c>
      <c r="F16" s="27">
        <v>0.000704160115427092</v>
      </c>
      <c r="G16" s="27">
        <v>3.7783207657778496E-06</v>
      </c>
      <c r="H16" s="27">
        <v>1.3322950162742003E-05</v>
      </c>
      <c r="I16" s="27">
        <v>8.941202085522709E-08</v>
      </c>
      <c r="J16" s="27">
        <v>5.519104646571585E-07</v>
      </c>
      <c r="K16" s="27">
        <v>5.8857187066954486E-08</v>
      </c>
      <c r="L16" s="27">
        <v>1.261803005445954E-05</v>
      </c>
      <c r="M16" s="27">
        <v>9.090946397851424E-08</v>
      </c>
      <c r="N16" s="72">
        <v>1.01919</v>
      </c>
      <c r="O16" s="73">
        <v>0.2</v>
      </c>
      <c r="P16" s="74">
        <v>91.33810352841361</v>
      </c>
      <c r="Q16" s="74">
        <v>69.91659093444254</v>
      </c>
      <c r="R16" s="74">
        <v>0.81155269885175</v>
      </c>
      <c r="T16" s="79">
        <f t="shared" si="1"/>
        <v>7.606530399202825E-17</v>
      </c>
      <c r="U16" s="84">
        <v>5.76252302969911E-05</v>
      </c>
      <c r="V16" s="84">
        <v>2.18809113962001E-06</v>
      </c>
      <c r="W16" s="84">
        <v>2.06942545894814E-06</v>
      </c>
      <c r="X16" s="84">
        <v>1.92418216343547E-07</v>
      </c>
      <c r="Y16" s="84">
        <v>6.91379696308887E-08</v>
      </c>
      <c r="Z16" s="84">
        <v>1.58933131800533E-08</v>
      </c>
      <c r="AA16" s="84">
        <v>3.61910541399996E-07</v>
      </c>
      <c r="AB16" s="84">
        <v>4.25648731815249E-08</v>
      </c>
      <c r="AC16" s="84">
        <v>2.14263234343327E-07</v>
      </c>
      <c r="AD16" s="85">
        <v>1.46552148276788E-08</v>
      </c>
    </row>
    <row r="17" spans="1:3" ht="12.75">
      <c r="A17" s="46"/>
      <c r="B17" s="46"/>
      <c r="C17" s="46"/>
    </row>
    <row r="18" spans="1:18" ht="14.25" thickBot="1">
      <c r="A18" s="101" t="s">
        <v>11</v>
      </c>
      <c r="B18" s="101"/>
      <c r="C18" s="101"/>
      <c r="L18" s="28"/>
      <c r="M18" s="28"/>
      <c r="N18" s="29"/>
      <c r="O18" s="28"/>
      <c r="P18" s="28"/>
      <c r="Q18" s="28"/>
      <c r="R18" s="28"/>
    </row>
    <row r="19" spans="1:18" ht="13.5" thickBot="1">
      <c r="A19" s="30" t="s">
        <v>63</v>
      </c>
      <c r="K19" s="4"/>
      <c r="L19" s="4"/>
      <c r="M19" s="31"/>
      <c r="N19" s="17" t="s">
        <v>5</v>
      </c>
      <c r="O19" s="17" t="s">
        <v>60</v>
      </c>
      <c r="P19" s="17" t="s">
        <v>59</v>
      </c>
      <c r="Q19" s="17" t="s">
        <v>12</v>
      </c>
      <c r="R19" s="22" t="s">
        <v>13</v>
      </c>
    </row>
    <row r="20" spans="1:18" ht="13.5" thickBot="1">
      <c r="A20" s="107" t="s">
        <v>14</v>
      </c>
      <c r="B20" s="108"/>
      <c r="C20" s="108"/>
      <c r="D20" s="5"/>
      <c r="E20" s="33" t="s">
        <v>15</v>
      </c>
      <c r="F20" s="34" t="s">
        <v>16</v>
      </c>
      <c r="G20" s="35"/>
      <c r="H20" s="35"/>
      <c r="I20" s="6"/>
      <c r="K20" s="12"/>
      <c r="L20" s="12"/>
      <c r="M20" s="36"/>
      <c r="N20" s="37" t="s">
        <v>10</v>
      </c>
      <c r="O20" s="37" t="s">
        <v>53</v>
      </c>
      <c r="P20" s="37" t="s">
        <v>53</v>
      </c>
      <c r="Q20" s="12"/>
      <c r="R20" s="28"/>
    </row>
    <row r="21" spans="1:18" ht="15.75">
      <c r="A21" s="16" t="s">
        <v>17</v>
      </c>
      <c r="B21" s="104" t="s">
        <v>18</v>
      </c>
      <c r="C21" s="104"/>
      <c r="D21" s="38"/>
      <c r="E21" s="39" t="s">
        <v>5</v>
      </c>
      <c r="F21" s="105" t="s">
        <v>19</v>
      </c>
      <c r="G21" s="105"/>
      <c r="H21" s="4"/>
      <c r="I21" s="41"/>
      <c r="K21" s="108" t="s">
        <v>20</v>
      </c>
      <c r="L21" s="108"/>
      <c r="M21" s="42"/>
      <c r="N21" s="23">
        <v>69.4</v>
      </c>
      <c r="O21" s="23" t="s">
        <v>61</v>
      </c>
      <c r="P21" s="23">
        <v>1.9</v>
      </c>
      <c r="Q21" s="23" t="s">
        <v>57</v>
      </c>
      <c r="R21" s="32" t="s">
        <v>56</v>
      </c>
    </row>
    <row r="22" spans="1:18" ht="15.75">
      <c r="A22" s="16" t="s">
        <v>21</v>
      </c>
      <c r="B22" s="102" t="s">
        <v>22</v>
      </c>
      <c r="C22" s="102"/>
      <c r="D22" s="38"/>
      <c r="E22" s="39" t="s">
        <v>23</v>
      </c>
      <c r="F22" s="40" t="s">
        <v>49</v>
      </c>
      <c r="G22" s="4"/>
      <c r="H22" s="4"/>
      <c r="I22" s="41"/>
      <c r="K22" s="103" t="s">
        <v>24</v>
      </c>
      <c r="L22" s="103"/>
      <c r="M22" s="42"/>
      <c r="N22" s="23">
        <v>69.2</v>
      </c>
      <c r="O22" s="24">
        <v>3</v>
      </c>
      <c r="P22" s="24">
        <v>3</v>
      </c>
      <c r="Q22" s="24" t="s">
        <v>58</v>
      </c>
      <c r="R22" s="4"/>
    </row>
    <row r="23" spans="1:18" ht="16.5" thickBot="1">
      <c r="A23" s="16" t="s">
        <v>25</v>
      </c>
      <c r="B23" s="104" t="s">
        <v>26</v>
      </c>
      <c r="C23" s="104"/>
      <c r="D23" s="38"/>
      <c r="E23" s="39" t="s">
        <v>27</v>
      </c>
      <c r="F23" s="105" t="s">
        <v>28</v>
      </c>
      <c r="G23" s="105"/>
      <c r="H23" s="4"/>
      <c r="I23" s="41"/>
      <c r="K23" s="106" t="s">
        <v>62</v>
      </c>
      <c r="L23" s="106"/>
      <c r="M23" s="36"/>
      <c r="N23" s="98" t="s">
        <v>55</v>
      </c>
      <c r="O23" s="98"/>
      <c r="P23" s="25"/>
      <c r="Q23" s="25"/>
      <c r="R23" s="12"/>
    </row>
    <row r="24" spans="1:14" ht="15.75">
      <c r="A24" s="16" t="s">
        <v>29</v>
      </c>
      <c r="B24" s="99" t="s">
        <v>30</v>
      </c>
      <c r="C24" s="99"/>
      <c r="D24" s="38"/>
      <c r="E24" s="4"/>
      <c r="F24" s="4"/>
      <c r="G24" s="4"/>
      <c r="H24" s="4"/>
      <c r="I24" s="41"/>
      <c r="N24" s="44"/>
    </row>
    <row r="25" spans="1:14" ht="12.75">
      <c r="A25" s="100" t="s">
        <v>31</v>
      </c>
      <c r="B25" s="101"/>
      <c r="C25" s="45"/>
      <c r="D25" s="4"/>
      <c r="E25" s="4"/>
      <c r="F25" s="4"/>
      <c r="G25" s="4"/>
      <c r="H25" s="4"/>
      <c r="I25" s="41"/>
      <c r="N25" s="44"/>
    </row>
    <row r="26" spans="1:14" ht="15.75">
      <c r="A26" s="16" t="s">
        <v>32</v>
      </c>
      <c r="B26" s="43" t="s">
        <v>33</v>
      </c>
      <c r="C26" s="43"/>
      <c r="D26" s="4"/>
      <c r="E26" s="4"/>
      <c r="F26" s="4"/>
      <c r="G26" s="4"/>
      <c r="H26" s="4"/>
      <c r="I26" s="41"/>
      <c r="N26" s="44"/>
    </row>
    <row r="27" spans="1:14" ht="15.75">
      <c r="A27" s="16" t="s">
        <v>34</v>
      </c>
      <c r="B27" s="99" t="s">
        <v>35</v>
      </c>
      <c r="C27" s="99"/>
      <c r="D27" s="4"/>
      <c r="E27" s="4"/>
      <c r="F27" s="4"/>
      <c r="G27" s="4"/>
      <c r="H27" s="4"/>
      <c r="I27" s="41"/>
      <c r="N27" s="44"/>
    </row>
    <row r="28" spans="1:14" ht="12.75">
      <c r="A28" s="92" t="s">
        <v>36</v>
      </c>
      <c r="B28" s="93"/>
      <c r="C28" s="4"/>
      <c r="D28" s="4"/>
      <c r="E28" s="4"/>
      <c r="F28" s="4"/>
      <c r="G28" s="4"/>
      <c r="H28" s="4"/>
      <c r="I28" s="41"/>
      <c r="N28" s="44"/>
    </row>
    <row r="29" spans="1:14" ht="14.25">
      <c r="A29" s="94" t="s">
        <v>37</v>
      </c>
      <c r="B29" s="95"/>
      <c r="C29" s="95"/>
      <c r="D29" s="4"/>
      <c r="E29" s="4"/>
      <c r="F29" s="4"/>
      <c r="G29" s="4"/>
      <c r="H29" s="4"/>
      <c r="I29" s="41"/>
      <c r="N29" s="44"/>
    </row>
    <row r="30" spans="1:14" ht="15" thickBot="1">
      <c r="A30" s="96" t="s">
        <v>38</v>
      </c>
      <c r="B30" s="97"/>
      <c r="C30" s="97"/>
      <c r="D30" s="12"/>
      <c r="E30" s="12"/>
      <c r="F30" s="12"/>
      <c r="G30" s="12"/>
      <c r="H30" s="12"/>
      <c r="I30" s="13"/>
      <c r="N30" s="44"/>
    </row>
  </sheetData>
  <mergeCells count="20">
    <mergeCell ref="C3:D3"/>
    <mergeCell ref="E3:F3"/>
    <mergeCell ref="G3:J3"/>
    <mergeCell ref="A18:C18"/>
    <mergeCell ref="A20:C20"/>
    <mergeCell ref="B21:C21"/>
    <mergeCell ref="F21:G21"/>
    <mergeCell ref="K21:L21"/>
    <mergeCell ref="B22:C22"/>
    <mergeCell ref="K22:L22"/>
    <mergeCell ref="B23:C23"/>
    <mergeCell ref="F23:G23"/>
    <mergeCell ref="K23:L23"/>
    <mergeCell ref="A28:B28"/>
    <mergeCell ref="A29:C29"/>
    <mergeCell ref="A30:C30"/>
    <mergeCell ref="N23:O23"/>
    <mergeCell ref="B24:C24"/>
    <mergeCell ref="A25:B25"/>
    <mergeCell ref="B27:C27"/>
  </mergeCells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nomade 2004</dc:creator>
  <cp:keywords/>
  <dc:description/>
  <cp:lastModifiedBy>Vojtech Erban</cp:lastModifiedBy>
  <cp:lastPrinted>2012-07-06T07:35:49Z</cp:lastPrinted>
  <dcterms:created xsi:type="dcterms:W3CDTF">2012-07-05T08:52:00Z</dcterms:created>
  <dcterms:modified xsi:type="dcterms:W3CDTF">2012-07-15T06:40:56Z</dcterms:modified>
  <cp:category/>
  <cp:version/>
  <cp:contentType/>
  <cp:contentStatus/>
</cp:coreProperties>
</file>