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AUbox\Paper Heat Production Granites Bohemian Massif (Helga Wall)\Revision 1\Replies to Reviewers\Korr_Lars\final\"/>
    </mc:Choice>
  </mc:AlternateContent>
  <xr:revisionPtr revIDLastSave="0" documentId="13_ncr:1_{D1A44021-F725-4534-A1EA-812DCE610FFC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area 1 Fichtelgebirge" sheetId="2" r:id="rId1"/>
    <sheet name="area 2 Oberpfalz" sheetId="3" r:id="rId2"/>
    <sheet name="area 3 Hauzenberg" sheetId="4" r:id="rId3"/>
    <sheet name="area 3 Fürstenstein" sheetId="5" r:id="rId4"/>
  </sheets>
  <definedNames>
    <definedName name="asdfsadasdasdsadqwe" localSheetId="1">#REF!</definedName>
    <definedName name="asdfsadasdasdsadqwe" localSheetId="3">#REF!</definedName>
    <definedName name="asdfsadasdasdsadqwe" localSheetId="2">#REF!</definedName>
    <definedName name="asdfsadasdasdsadqwe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>#REF!</definedName>
    <definedName name="DDDS" localSheetId="1">#REF!</definedName>
    <definedName name="DDDS" localSheetId="3">#REF!</definedName>
    <definedName name="DDDS" localSheetId="2">#REF!</definedName>
    <definedName name="DDDS">#REF!</definedName>
    <definedName name="fdsfsfd">#REF!</definedName>
    <definedName name="golgo" localSheetId="3">#REF!</definedName>
    <definedName name="golgo" localSheetId="2">#REF!</definedName>
    <definedName name="golgo">#REF!</definedName>
    <definedName name="neu" localSheetId="3">#REF!</definedName>
    <definedName name="neu" localSheetId="2">#REF!</definedName>
    <definedName name="neu">#REF!</definedName>
    <definedName name="neuo">#REF!</definedName>
    <definedName name="satan">#REF!</definedName>
    <definedName name="satan_2">#REF!</definedName>
    <definedName name="schlork">#REF!</definedName>
    <definedName name="sdfsdfsdff">#REF!</definedName>
    <definedName name="sds">#REF!</definedName>
    <definedName name="Test">#REF!</definedName>
    <definedName name="testst">#REF!</definedName>
    <definedName name="zusammengefasstnurYIC" localSheetId="1">#REF!</definedName>
    <definedName name="zusammengefasstnurYIC" localSheetId="3">#REF!</definedName>
    <definedName name="zusammengefasstnurYIC" localSheetId="2">#REF!</definedName>
    <definedName name="zusammengefasstnurYIC">#REF!</definedName>
    <definedName name="zusammengefasstnurYIC_2" localSheetId="3">#REF!</definedName>
    <definedName name="zusammengefasstnurYIC_2" localSheetId="2">#REF!</definedName>
    <definedName name="zusammengefasstnurYIC_2">#REF!</definedName>
    <definedName name="zusammengefasstnurYIC_3">#REF!</definedName>
    <definedName name="zusammengefasstnurYIC2" localSheetId="1">#REF!</definedName>
    <definedName name="zusammengefasstnurYIC2" localSheetId="3">#REF!</definedName>
    <definedName name="zusammengefasstnurYIC2" localSheetId="2">#REF!</definedName>
    <definedName name="zusammengefasstnurYIC2">#REF!</definedName>
    <definedName name="zusammengefasstnurYIC2x" localSheetId="3">#REF!</definedName>
    <definedName name="zusammengefasstnurYIC2x" localSheetId="2">#REF!</definedName>
    <definedName name="zusammengefasstnurYIC2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4" i="5" l="1"/>
  <c r="F194" i="5"/>
  <c r="I193" i="5"/>
  <c r="F193" i="5"/>
  <c r="I192" i="5"/>
  <c r="F192" i="5"/>
  <c r="I191" i="5"/>
  <c r="F191" i="5"/>
  <c r="I190" i="5"/>
  <c r="F190" i="5"/>
  <c r="I189" i="5"/>
  <c r="F189" i="5"/>
  <c r="I188" i="5"/>
  <c r="F188" i="5"/>
  <c r="I168" i="5"/>
  <c r="F168" i="5"/>
  <c r="I167" i="5"/>
  <c r="F167" i="5"/>
  <c r="I166" i="5"/>
  <c r="F166" i="5"/>
  <c r="I165" i="5"/>
  <c r="F165" i="5"/>
  <c r="I164" i="5"/>
  <c r="F164" i="5"/>
  <c r="I132" i="5"/>
  <c r="F132" i="5"/>
  <c r="I131" i="5"/>
  <c r="F131" i="5"/>
  <c r="I130" i="5"/>
  <c r="F130" i="5"/>
  <c r="I129" i="5"/>
  <c r="F129" i="5"/>
  <c r="I128" i="5"/>
  <c r="F128" i="5"/>
  <c r="I127" i="5"/>
  <c r="F127" i="5"/>
  <c r="I126" i="5"/>
  <c r="F126" i="5"/>
  <c r="I125" i="5"/>
  <c r="F125" i="5"/>
  <c r="I124" i="5"/>
  <c r="F124" i="5"/>
  <c r="I123" i="5"/>
  <c r="F123" i="5"/>
  <c r="I122" i="5"/>
  <c r="F122" i="5"/>
  <c r="I121" i="5"/>
  <c r="F121" i="5"/>
  <c r="I120" i="5"/>
  <c r="F120" i="5"/>
  <c r="I119" i="5"/>
  <c r="F119" i="5"/>
  <c r="I118" i="5"/>
  <c r="F118" i="5"/>
  <c r="I117" i="5"/>
  <c r="F117" i="5"/>
  <c r="I116" i="5"/>
  <c r="F116" i="5"/>
  <c r="I115" i="5"/>
  <c r="F115" i="5"/>
  <c r="I114" i="5"/>
  <c r="F114" i="5"/>
  <c r="I113" i="5"/>
  <c r="F113" i="5"/>
  <c r="I112" i="5"/>
  <c r="F112" i="5"/>
  <c r="I111" i="5"/>
  <c r="F111" i="5"/>
  <c r="I110" i="5"/>
  <c r="F110" i="5"/>
  <c r="I109" i="5"/>
  <c r="F109" i="5"/>
  <c r="I108" i="5"/>
  <c r="F108" i="5"/>
  <c r="I107" i="5"/>
  <c r="F107" i="5"/>
  <c r="I106" i="5"/>
  <c r="F106" i="5"/>
  <c r="I105" i="5"/>
  <c r="F105" i="5"/>
  <c r="I104" i="5"/>
  <c r="F104" i="5"/>
  <c r="I96" i="5"/>
  <c r="F96" i="5"/>
  <c r="I95" i="5"/>
  <c r="F95" i="5"/>
  <c r="I94" i="5"/>
  <c r="F94" i="5"/>
  <c r="I93" i="5"/>
  <c r="F93" i="5"/>
  <c r="I92" i="5"/>
  <c r="F92" i="5"/>
  <c r="I91" i="5"/>
  <c r="F91" i="5"/>
  <c r="I90" i="5"/>
  <c r="F90" i="5"/>
  <c r="I89" i="5"/>
  <c r="F89" i="5"/>
  <c r="I88" i="5"/>
  <c r="F88" i="5"/>
  <c r="I87" i="5"/>
  <c r="F87" i="5"/>
  <c r="I85" i="5"/>
  <c r="F85" i="5"/>
  <c r="I84" i="5"/>
  <c r="F84" i="5"/>
  <c r="I83" i="5"/>
  <c r="F83" i="5"/>
  <c r="I82" i="5"/>
  <c r="F82" i="5"/>
  <c r="I81" i="5"/>
  <c r="F81" i="5"/>
  <c r="I80" i="5"/>
  <c r="F80" i="5"/>
  <c r="I79" i="5"/>
  <c r="F79" i="5"/>
  <c r="I78" i="5"/>
  <c r="F78" i="5"/>
  <c r="I212" i="5"/>
  <c r="F212" i="5"/>
  <c r="I211" i="5"/>
  <c r="F211" i="5"/>
  <c r="I210" i="5"/>
  <c r="F210" i="5"/>
  <c r="I209" i="5"/>
  <c r="F209" i="5"/>
  <c r="I208" i="5"/>
  <c r="F208" i="5"/>
  <c r="I207" i="5"/>
  <c r="F207" i="5"/>
  <c r="I206" i="5"/>
  <c r="F206" i="5"/>
  <c r="I205" i="5"/>
  <c r="F205" i="5"/>
  <c r="I204" i="5"/>
  <c r="F204" i="5"/>
  <c r="I203" i="5"/>
  <c r="F203" i="5"/>
  <c r="I202" i="5"/>
  <c r="F202" i="5"/>
  <c r="I201" i="5"/>
  <c r="F201" i="5"/>
  <c r="I200" i="5"/>
  <c r="F200" i="5"/>
  <c r="I199" i="5"/>
  <c r="F199" i="5"/>
  <c r="I198" i="5"/>
  <c r="F198" i="5"/>
  <c r="I197" i="5"/>
  <c r="F197" i="5"/>
  <c r="I196" i="5"/>
  <c r="F196" i="5"/>
  <c r="I195" i="5"/>
  <c r="F195" i="5"/>
  <c r="I187" i="5"/>
  <c r="F187" i="5"/>
  <c r="I186" i="5"/>
  <c r="F186" i="5"/>
  <c r="I185" i="5"/>
  <c r="F185" i="5"/>
  <c r="I184" i="5"/>
  <c r="F184" i="5"/>
  <c r="I183" i="5"/>
  <c r="F183" i="5"/>
  <c r="I182" i="5"/>
  <c r="F182" i="5"/>
  <c r="I163" i="5"/>
  <c r="F163" i="5"/>
  <c r="I162" i="5"/>
  <c r="F162" i="5"/>
  <c r="I161" i="5"/>
  <c r="F161" i="5"/>
  <c r="I160" i="5"/>
  <c r="F160" i="5"/>
  <c r="I159" i="5"/>
  <c r="F159" i="5"/>
  <c r="I158" i="5"/>
  <c r="F158" i="5"/>
  <c r="I157" i="5"/>
  <c r="F157" i="5"/>
  <c r="I156" i="5"/>
  <c r="F156" i="5"/>
  <c r="I155" i="5"/>
  <c r="F155" i="5"/>
  <c r="I154" i="5"/>
  <c r="F154" i="5"/>
  <c r="I153" i="5"/>
  <c r="F153" i="5"/>
  <c r="I152" i="5"/>
  <c r="F152" i="5"/>
  <c r="I151" i="5"/>
  <c r="F151" i="5"/>
  <c r="I150" i="5"/>
  <c r="F150" i="5"/>
  <c r="I149" i="5"/>
  <c r="F149" i="5"/>
  <c r="I148" i="5"/>
  <c r="F148" i="5"/>
  <c r="I147" i="5"/>
  <c r="F147" i="5"/>
  <c r="I146" i="5"/>
  <c r="F146" i="5"/>
  <c r="I145" i="5"/>
  <c r="F145" i="5"/>
  <c r="I144" i="5"/>
  <c r="F144" i="5"/>
  <c r="I143" i="5"/>
  <c r="F143" i="5"/>
  <c r="I142" i="5"/>
  <c r="F142" i="5"/>
  <c r="I141" i="5"/>
  <c r="F141" i="5"/>
  <c r="I140" i="5"/>
  <c r="F140" i="5"/>
  <c r="I139" i="5"/>
  <c r="F139" i="5"/>
  <c r="I138" i="5"/>
  <c r="F138" i="5"/>
  <c r="I137" i="5"/>
  <c r="F137" i="5"/>
  <c r="I136" i="5"/>
  <c r="F136" i="5"/>
  <c r="I135" i="5"/>
  <c r="F135" i="5"/>
  <c r="I134" i="5"/>
  <c r="F134" i="5"/>
  <c r="I133" i="5"/>
  <c r="F133" i="5"/>
  <c r="I103" i="5"/>
  <c r="F103" i="5"/>
  <c r="I102" i="5"/>
  <c r="F102" i="5"/>
  <c r="I101" i="5"/>
  <c r="F101" i="5"/>
  <c r="I100" i="5"/>
  <c r="F100" i="5"/>
  <c r="I99" i="5"/>
  <c r="F99" i="5"/>
  <c r="I98" i="5"/>
  <c r="F98" i="5"/>
  <c r="I97" i="5"/>
  <c r="F97" i="5"/>
  <c r="I86" i="5"/>
  <c r="F86" i="5"/>
  <c r="I77" i="5"/>
  <c r="F77" i="5"/>
  <c r="I76" i="5"/>
  <c r="F76" i="5"/>
  <c r="I75" i="5"/>
  <c r="F75" i="5"/>
  <c r="I74" i="5"/>
  <c r="F74" i="5"/>
  <c r="I73" i="5"/>
  <c r="F73" i="5"/>
  <c r="I72" i="5"/>
  <c r="F72" i="5"/>
  <c r="I68" i="5"/>
  <c r="F68" i="5"/>
  <c r="I67" i="5"/>
  <c r="F67" i="5"/>
  <c r="I56" i="5"/>
  <c r="F56" i="5"/>
  <c r="I54" i="5"/>
  <c r="F54" i="5"/>
  <c r="I53" i="5"/>
  <c r="F53" i="5"/>
  <c r="I51" i="5"/>
  <c r="F51" i="5"/>
  <c r="I49" i="5"/>
  <c r="F49" i="5"/>
  <c r="I48" i="5"/>
  <c r="F48" i="5"/>
  <c r="I47" i="5"/>
  <c r="F47" i="5"/>
  <c r="I46" i="5"/>
  <c r="F46" i="5"/>
  <c r="I45" i="5"/>
  <c r="F45" i="5"/>
  <c r="I44" i="5"/>
  <c r="F44" i="5"/>
  <c r="I71" i="5"/>
  <c r="F71" i="5"/>
  <c r="I70" i="5"/>
  <c r="F70" i="5"/>
  <c r="I69" i="5"/>
  <c r="F69" i="5"/>
  <c r="I66" i="5"/>
  <c r="F66" i="5"/>
  <c r="I65" i="5"/>
  <c r="F65" i="5"/>
  <c r="I64" i="5"/>
  <c r="F64" i="5"/>
  <c r="I63" i="5"/>
  <c r="F63" i="5"/>
  <c r="I62" i="5"/>
  <c r="F62" i="5"/>
  <c r="I61" i="5"/>
  <c r="F61" i="5"/>
  <c r="I60" i="5"/>
  <c r="F60" i="5"/>
  <c r="I59" i="5"/>
  <c r="F59" i="5"/>
  <c r="I58" i="5"/>
  <c r="F58" i="5"/>
  <c r="I57" i="5"/>
  <c r="F57" i="5"/>
  <c r="I55" i="5"/>
  <c r="F55" i="5"/>
  <c r="I52" i="5"/>
  <c r="F52" i="5"/>
  <c r="I50" i="5"/>
  <c r="F50" i="5"/>
  <c r="I43" i="5"/>
  <c r="F43" i="5"/>
  <c r="I42" i="5"/>
  <c r="F42" i="5"/>
  <c r="I41" i="5"/>
  <c r="F41" i="5"/>
  <c r="I40" i="5"/>
  <c r="F40" i="5"/>
  <c r="I39" i="5"/>
  <c r="F39" i="5"/>
  <c r="I38" i="5"/>
  <c r="F38" i="5"/>
  <c r="I181" i="5"/>
  <c r="F181" i="5"/>
  <c r="I180" i="5"/>
  <c r="F180" i="5"/>
  <c r="I179" i="5"/>
  <c r="F179" i="5"/>
  <c r="I178" i="5"/>
  <c r="F178" i="5"/>
  <c r="I177" i="5"/>
  <c r="F177" i="5"/>
  <c r="I176" i="5"/>
  <c r="F176" i="5"/>
  <c r="I175" i="5"/>
  <c r="F175" i="5"/>
  <c r="I174" i="5"/>
  <c r="F174" i="5"/>
  <c r="I173" i="5"/>
  <c r="F173" i="5"/>
  <c r="I172" i="5"/>
  <c r="F172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0" i="5"/>
  <c r="F10" i="5"/>
  <c r="I8" i="5"/>
  <c r="F8" i="5"/>
  <c r="I7" i="5"/>
  <c r="F7" i="5"/>
  <c r="I6" i="5"/>
  <c r="F6" i="5"/>
  <c r="I5" i="5"/>
  <c r="F5" i="5"/>
  <c r="I4" i="5"/>
  <c r="F4" i="5"/>
  <c r="I3" i="5"/>
  <c r="F3" i="5"/>
  <c r="I2" i="5"/>
  <c r="F2" i="5"/>
  <c r="I171" i="5"/>
  <c r="F171" i="5"/>
  <c r="I170" i="5"/>
  <c r="F170" i="5"/>
  <c r="I169" i="5"/>
  <c r="F16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9" i="5"/>
  <c r="F9" i="5"/>
  <c r="L203" i="4"/>
  <c r="L202" i="4"/>
  <c r="L201" i="4"/>
  <c r="L200" i="4"/>
  <c r="L199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57" i="4"/>
  <c r="L156" i="4"/>
  <c r="L155" i="4"/>
  <c r="L140" i="4"/>
  <c r="L139" i="4"/>
  <c r="L77" i="4"/>
  <c r="L76" i="4"/>
  <c r="L75" i="4"/>
  <c r="L74" i="4"/>
  <c r="L73" i="4"/>
  <c r="L72" i="4"/>
  <c r="L71" i="4"/>
  <c r="L70" i="4"/>
  <c r="L69" i="4"/>
  <c r="L68" i="4"/>
  <c r="L60" i="4"/>
  <c r="L59" i="4"/>
  <c r="L58" i="4"/>
  <c r="L57" i="4"/>
  <c r="L56" i="4"/>
  <c r="L55" i="4"/>
  <c r="L54" i="4"/>
  <c r="L53" i="4"/>
  <c r="L52" i="4"/>
  <c r="L51" i="4"/>
  <c r="L50" i="4"/>
  <c r="L43" i="4"/>
  <c r="L42" i="4"/>
  <c r="L41" i="4"/>
  <c r="L40" i="4"/>
  <c r="L39" i="4"/>
  <c r="L38" i="4"/>
  <c r="L37" i="4"/>
  <c r="L36" i="4"/>
  <c r="L35" i="4"/>
  <c r="L34" i="4"/>
  <c r="L33" i="4"/>
  <c r="L32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26" i="4"/>
  <c r="L125" i="4"/>
  <c r="L124" i="4"/>
  <c r="L123" i="4"/>
  <c r="L49" i="4"/>
  <c r="L48" i="4"/>
  <c r="L47" i="4"/>
  <c r="L46" i="4"/>
  <c r="L45" i="4"/>
  <c r="L44" i="4"/>
  <c r="L186" i="4"/>
  <c r="L185" i="4"/>
  <c r="L184" i="4"/>
  <c r="L183" i="4"/>
  <c r="L182" i="4"/>
  <c r="L181" i="4"/>
  <c r="L180" i="4"/>
  <c r="L160" i="4"/>
  <c r="L159" i="4"/>
  <c r="L158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2" i="4"/>
  <c r="L121" i="4"/>
  <c r="L120" i="4"/>
  <c r="L119" i="4"/>
  <c r="L118" i="4"/>
  <c r="L117" i="4"/>
  <c r="L116" i="4"/>
  <c r="L115" i="4"/>
  <c r="L114" i="4"/>
  <c r="L113" i="4"/>
  <c r="L112" i="4"/>
  <c r="L87" i="4"/>
  <c r="L86" i="4"/>
  <c r="L85" i="4"/>
  <c r="L84" i="4"/>
  <c r="L83" i="4"/>
  <c r="L82" i="4"/>
  <c r="L81" i="4"/>
  <c r="L80" i="4"/>
  <c r="L79" i="4"/>
  <c r="L78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67" i="4"/>
  <c r="L66" i="4"/>
  <c r="L65" i="4"/>
  <c r="L64" i="4"/>
  <c r="L63" i="4"/>
  <c r="L62" i="4"/>
  <c r="L6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21" i="3"/>
  <c r="H20" i="3"/>
  <c r="H19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</calcChain>
</file>

<file path=xl/sharedStrings.xml><?xml version="1.0" encoding="utf-8"?>
<sst xmlns="http://schemas.openxmlformats.org/spreadsheetml/2006/main" count="3504" uniqueCount="297">
  <si>
    <t xml:space="preserve"> nSv/h</t>
  </si>
  <si>
    <t>nGy/h</t>
  </si>
  <si>
    <t>G1R</t>
  </si>
  <si>
    <t>G3</t>
  </si>
  <si>
    <t>G2</t>
  </si>
  <si>
    <t>G2K</t>
  </si>
  <si>
    <t>G3K</t>
  </si>
  <si>
    <t>G1</t>
  </si>
  <si>
    <t>G4</t>
  </si>
  <si>
    <t>G1H</t>
  </si>
  <si>
    <t>Assay 473,  474</t>
  </si>
  <si>
    <t>Ochsenkopf</t>
  </si>
  <si>
    <t>G1S</t>
  </si>
  <si>
    <t>Drei-Brüder-Felsen</t>
  </si>
  <si>
    <t>Rudolfstein</t>
  </si>
  <si>
    <t>Kösseine</t>
  </si>
  <si>
    <t>Kösseine Luisenburg</t>
  </si>
  <si>
    <t>Altitude (GPS-Logger)</t>
  </si>
  <si>
    <t>Longitude</t>
  </si>
  <si>
    <t>Latitude</t>
  </si>
  <si>
    <t>A [µW/m³]</t>
  </si>
  <si>
    <t>Dose units</t>
  </si>
  <si>
    <t>Dose</t>
  </si>
  <si>
    <t>Th[ppm]</t>
  </si>
  <si>
    <t>U[ppm]</t>
  </si>
  <si>
    <t>K[%]</t>
  </si>
  <si>
    <t>Total[ppm]</t>
  </si>
  <si>
    <t>Id</t>
  </si>
  <si>
    <t>G5</t>
  </si>
  <si>
    <t>G6</t>
  </si>
  <si>
    <t>G7</t>
  </si>
  <si>
    <t>Assay 473,  475</t>
  </si>
  <si>
    <t>Th/U</t>
  </si>
  <si>
    <t>Altitude</t>
  </si>
  <si>
    <t xml:space="preserve"> nGy/h</t>
  </si>
  <si>
    <t>nSv/h</t>
  </si>
  <si>
    <t>O-15-1</t>
  </si>
  <si>
    <t>O-15-2</t>
  </si>
  <si>
    <t>O-15-3</t>
  </si>
  <si>
    <t>O-15-4</t>
  </si>
  <si>
    <t>O-15-5</t>
  </si>
  <si>
    <t>O-15-6</t>
  </si>
  <si>
    <t>O-15-7</t>
  </si>
  <si>
    <t>O-15-8</t>
  </si>
  <si>
    <t>O-15-10</t>
  </si>
  <si>
    <t>O-15-11</t>
  </si>
  <si>
    <t>O-15-12</t>
  </si>
  <si>
    <t>O-15-13</t>
  </si>
  <si>
    <t>O-15-14</t>
  </si>
  <si>
    <t>O-15-15</t>
  </si>
  <si>
    <t>O-15-16</t>
  </si>
  <si>
    <t>O-15-17</t>
  </si>
  <si>
    <t>O-15-18</t>
  </si>
  <si>
    <t>O-15-19</t>
  </si>
  <si>
    <t>O-15-20</t>
  </si>
  <si>
    <t>O-15-9</t>
  </si>
  <si>
    <t>Leuchtenberg-Granit</t>
  </si>
  <si>
    <t>O-15-21</t>
  </si>
  <si>
    <t>O-15-22</t>
  </si>
  <si>
    <t>O-16-1</t>
  </si>
  <si>
    <t>O-16-2</t>
  </si>
  <si>
    <t>O-16-3</t>
  </si>
  <si>
    <t>Hackelfelsen</t>
  </si>
  <si>
    <t>O-16-4</t>
  </si>
  <si>
    <t>Steinbruch Baumann</t>
  </si>
  <si>
    <t>O-16-4-2</t>
  </si>
  <si>
    <t>Störnstein</t>
  </si>
  <si>
    <t>O-16-5</t>
  </si>
  <si>
    <t>O-16-6</t>
  </si>
  <si>
    <t>O-16-7</t>
  </si>
  <si>
    <t>O-16-7-2</t>
  </si>
  <si>
    <t>O-16-8</t>
  </si>
  <si>
    <t>O-16-9</t>
  </si>
  <si>
    <t>O-16-10</t>
  </si>
  <si>
    <t>O-16-11</t>
  </si>
  <si>
    <t>O-16-11-2</t>
  </si>
  <si>
    <t>Oberschleif S Roggenstein</t>
  </si>
  <si>
    <t>Total[cpm]</t>
  </si>
  <si>
    <t>K[cpm]</t>
  </si>
  <si>
    <t>U[cpm]</t>
  </si>
  <si>
    <t>Th[cpm]</t>
  </si>
  <si>
    <t>Ha01</t>
  </si>
  <si>
    <t>Ha02</t>
  </si>
  <si>
    <t>Ha09</t>
  </si>
  <si>
    <t>Ha12</t>
  </si>
  <si>
    <t>Ha13</t>
  </si>
  <si>
    <t>Ha28</t>
  </si>
  <si>
    <t>Ha29</t>
  </si>
  <si>
    <t>Ha30</t>
  </si>
  <si>
    <t>Ha03</t>
  </si>
  <si>
    <t>Ha11</t>
  </si>
  <si>
    <t>Ha14</t>
  </si>
  <si>
    <t>Ha17</t>
  </si>
  <si>
    <t>Ha23</t>
  </si>
  <si>
    <t>Ha27</t>
  </si>
  <si>
    <t>Ha06</t>
  </si>
  <si>
    <t>Ha15</t>
  </si>
  <si>
    <t>Ha16</t>
  </si>
  <si>
    <t>Ha20</t>
  </si>
  <si>
    <t>Ha21</t>
  </si>
  <si>
    <t>Ha04</t>
  </si>
  <si>
    <t>Ha05</t>
  </si>
  <si>
    <t>Ha08</t>
  </si>
  <si>
    <t>Ha10</t>
  </si>
  <si>
    <t>Ha19</t>
  </si>
  <si>
    <t>Ha22</t>
  </si>
  <si>
    <t>Ha24</t>
  </si>
  <si>
    <t>Ha25</t>
  </si>
  <si>
    <t>Ha26</t>
  </si>
  <si>
    <t>Ha31</t>
  </si>
  <si>
    <t>Ha32</t>
  </si>
  <si>
    <t>Fü01</t>
  </si>
  <si>
    <t>Fü02</t>
  </si>
  <si>
    <t>Fü24</t>
  </si>
  <si>
    <t>Fü03</t>
  </si>
  <si>
    <t>Fü25</t>
  </si>
  <si>
    <t>Fü04</t>
  </si>
  <si>
    <t>Fü06</t>
  </si>
  <si>
    <t>Fü07</t>
  </si>
  <si>
    <t>Fü05</t>
  </si>
  <si>
    <t>Fü08</t>
  </si>
  <si>
    <t>Fü11</t>
  </si>
  <si>
    <t>Fü12</t>
  </si>
  <si>
    <t>Fü16</t>
  </si>
  <si>
    <t>Fü17</t>
  </si>
  <si>
    <t>Fü18</t>
  </si>
  <si>
    <t>Fü19</t>
  </si>
  <si>
    <t>Fü20</t>
  </si>
  <si>
    <t>Fü21</t>
  </si>
  <si>
    <t>Fü22</t>
  </si>
  <si>
    <t>Fü26</t>
  </si>
  <si>
    <t>Fü28</t>
  </si>
  <si>
    <t>Fü29</t>
  </si>
  <si>
    <t>Fü31</t>
  </si>
  <si>
    <t>Fü32</t>
  </si>
  <si>
    <t>Fü09</t>
  </si>
  <si>
    <t>Fü10</t>
  </si>
  <si>
    <t>Fü13</t>
  </si>
  <si>
    <t>Fü14</t>
  </si>
  <si>
    <t>Fü15</t>
  </si>
  <si>
    <t>Fü23</t>
  </si>
  <si>
    <t>Fü27</t>
  </si>
  <si>
    <t>rock type</t>
  </si>
  <si>
    <t>location</t>
  </si>
  <si>
    <t>Ochsenkopf, street</t>
  </si>
  <si>
    <t>summit Ochsenkopf</t>
  </si>
  <si>
    <t>Ochsenkopf, summit, plaque</t>
  </si>
  <si>
    <t>summit, plaque</t>
  </si>
  <si>
    <t>summit, outcrop</t>
  </si>
  <si>
    <t>Lug-Ins-Land-Felsen E of Fichtelberg</t>
  </si>
  <si>
    <t>Kösseine abandoned quarry</t>
  </si>
  <si>
    <t>quarry Waldstein</t>
  </si>
  <si>
    <t>quarry Fuchsbau</t>
  </si>
  <si>
    <t>small Kornberg</t>
  </si>
  <si>
    <t>small Waldstein</t>
  </si>
  <si>
    <t>Ochsenkopf between lower Ringweg and Bocksgrabenweg</t>
  </si>
  <si>
    <t>big Kornberg</t>
  </si>
  <si>
    <t>Ochsenkopf, restaurant</t>
  </si>
  <si>
    <t>Ochsenkopf, outcrop SE of restaurant</t>
  </si>
  <si>
    <t>summit, restaurant</t>
  </si>
  <si>
    <t>Grenze G2 zu G3, slope E of Skipiste</t>
  </si>
  <si>
    <t>quarry Reinersreuther Granit on Waldstein</t>
  </si>
  <si>
    <t>Waldstein summit</t>
  </si>
  <si>
    <t>former granite quarry Häuselohe</t>
  </si>
  <si>
    <t>Predigtstuhl E of Fichtelberg</t>
  </si>
  <si>
    <t>Weißenstadt, S of Fichtenhnearmer</t>
  </si>
  <si>
    <t>Kösseinesummit, outcrop near Kösseinehaus</t>
  </si>
  <si>
    <t>vor quarry near Gefrees</t>
  </si>
  <si>
    <t>quarry near Gefrees, big lake</t>
  </si>
  <si>
    <t>quarry near Gefrees, small lake</t>
  </si>
  <si>
    <t>S of Wartberg-quarry near Selb</t>
  </si>
  <si>
    <t>northern Wartberg-quarry near Selb</t>
  </si>
  <si>
    <t>Zellerfelsen near Ruppertsgrün</t>
  </si>
  <si>
    <t>Neudorfer Fels near Neudorf</t>
  </si>
  <si>
    <t>abandoned quarry near Neudesberg near Niederlamitz</t>
  </si>
  <si>
    <t>old quarry near big Kornberg (hospice property)</t>
  </si>
  <si>
    <t>Grenze G2, G3? - outcrop near path on big Kornberg</t>
  </si>
  <si>
    <t>contact G2/G3</t>
  </si>
  <si>
    <t>old quarry Biebersberg south upper area</t>
  </si>
  <si>
    <t>old quarry Biebersberg south lower area</t>
  </si>
  <si>
    <t>old quarry Biebersberg Nord</t>
  </si>
  <si>
    <t>old granite quarry near Längenau</t>
  </si>
  <si>
    <t>G1H, old quarry near Holzmühl</t>
  </si>
  <si>
    <t>old quarry near Grafenstein near Korbersdorf</t>
  </si>
  <si>
    <t>G1, 1. outcrop in Eger valley near Silberbach</t>
  </si>
  <si>
    <t>2. outcrop in Egertal near Silberbach</t>
  </si>
  <si>
    <t>3. outcrop in Egertal near Silberbach</t>
  </si>
  <si>
    <t>4. outcrop in Egertal near Silberbach</t>
  </si>
  <si>
    <t>5. outcrop in Egertal near Silberbach</t>
  </si>
  <si>
    <t>G1H, pit outcrop in forest SE of Laubbühl</t>
  </si>
  <si>
    <t>ablated and compacted material behind house near Holzmühl</t>
  </si>
  <si>
    <t>G4 - old quarry near shooting range near Waffenhnearmer</t>
  </si>
  <si>
    <t>G4 - old quarry near Schießstand near Waffenhammer</t>
  </si>
  <si>
    <t>rubble from motorway construction near A93-AS Marktredwitz-South</t>
  </si>
  <si>
    <t>Redwitzite group Wölsauerhammer</t>
  </si>
  <si>
    <t>debris flow "Muehlsteine" near Kleinwendern, Kösseine</t>
  </si>
  <si>
    <t>rock castle "Puettnersfels" near Kleinwendern, Kösseine</t>
  </si>
  <si>
    <t>path outcrop near east slope of Ochsenkopf, north of Fichtelberg</t>
  </si>
  <si>
    <t>slope Schneeberg (E of der B303), near path between Haberstein and Nußhardt</t>
  </si>
  <si>
    <t>debris flow near Haberstein near Schneeberg</t>
  </si>
  <si>
    <t>near Nußhardt summit</t>
  </si>
  <si>
    <t>former quarry Reut near Gefrees</t>
  </si>
  <si>
    <t>G3, rock ~500m north of Zellerfelsen</t>
  </si>
  <si>
    <t>Ochsenkopf, above lower Ringweg, W of Skipiste</t>
  </si>
  <si>
    <t>near fork Bocksweg of Panoramastrasse, Ochsenkopf</t>
  </si>
  <si>
    <t>small rock near Zellerfelsen near Ruppertsgrün</t>
  </si>
  <si>
    <t>Falkenberg Granite</t>
  </si>
  <si>
    <t>Friedenfels Granite</t>
  </si>
  <si>
    <t>waypoint</t>
  </si>
  <si>
    <t>Steinwald Granite</t>
  </si>
  <si>
    <t>Falkenberg Granit</t>
  </si>
  <si>
    <t>Flossenbürg Granit</t>
  </si>
  <si>
    <t>granite, spheroidal weathering (ca. 3-4m high outcrop)</t>
  </si>
  <si>
    <t>granite</t>
  </si>
  <si>
    <t>granite, small rock tower</t>
  </si>
  <si>
    <t>granite, groesserer Aufschluss, ca 3-4m high</t>
  </si>
  <si>
    <t>porphyric, aligned big feldspars</t>
  </si>
  <si>
    <t>4cm long feldspars</t>
  </si>
  <si>
    <t>strongly weathered granite blocks</t>
  </si>
  <si>
    <t>granite, light rain</t>
  </si>
  <si>
    <t>castle Neuhaus</t>
  </si>
  <si>
    <t>Leuchtenberg rock Burgberg</t>
  </si>
  <si>
    <t>Leuchtenberg Burgberg smaller rock</t>
  </si>
  <si>
    <t>castle ruin Weißenstein, overhang,  leuco granite</t>
  </si>
  <si>
    <t>castle ruin Weißenstein, broken off plate</t>
  </si>
  <si>
    <t>castle ruin Weißenstein</t>
  </si>
  <si>
    <t>castle ruin Weißenstein,  reddish iron oxide</t>
  </si>
  <si>
    <t>castle ruin Weißenstein,  cave/underpass</t>
  </si>
  <si>
    <t>Hackelfelsen, reddish weathering</t>
  </si>
  <si>
    <t>Hackelfelsen, weathered</t>
  </si>
  <si>
    <t>Hackelfelsen, fissured</t>
  </si>
  <si>
    <t>Steinbruch Baumann, uranium rich area</t>
  </si>
  <si>
    <t>Steinbruch Baumann, wall</t>
  </si>
  <si>
    <t>Steinbruch Baumann, Schlieren</t>
  </si>
  <si>
    <t>Steinbruch Baumann, yellowish area</t>
  </si>
  <si>
    <t>Steinbruch Baumann, coarse area</t>
  </si>
  <si>
    <t>SW Zainhammer, former quarry</t>
  </si>
  <si>
    <t>bei Zainhammer, small block near path</t>
  </si>
  <si>
    <t>bei Zainhammer, small block near path, strongly weathered</t>
  </si>
  <si>
    <t>Hohler Stein near Pfaffenreuth</t>
  </si>
  <si>
    <t>former quarry NW of Botzersreuth</t>
  </si>
  <si>
    <t>Roggenstein entrance to village</t>
  </si>
  <si>
    <t>Oberschleif S Roggenstein, former quarry</t>
  </si>
  <si>
    <t>Redwitzite</t>
  </si>
  <si>
    <t>quarry Helgert, sawed out block of granite</t>
  </si>
  <si>
    <t>quarry Helgert, in situ rocks</t>
  </si>
  <si>
    <t>quarry Helgert, reddish weathering</t>
  </si>
  <si>
    <t>quarry Helgert, fault plane</t>
  </si>
  <si>
    <t>quarry Helgert, normal granite</t>
  </si>
  <si>
    <t>quarry Helgert</t>
  </si>
  <si>
    <t>quarry Helgert, uranium rich area</t>
  </si>
  <si>
    <t>quarry Helgert, fault plane near bottom sole</t>
  </si>
  <si>
    <t>quarry Karl Fröhlich Altenhammer</t>
  </si>
  <si>
    <t>quarry Karl-Fröhlich Altenhammer</t>
  </si>
  <si>
    <t>location, observations</t>
  </si>
  <si>
    <t>granodiorite</t>
  </si>
  <si>
    <t>darker (melanocrate) granodiorite</t>
  </si>
  <si>
    <t>contact melanocrate and leucokrate granodiorite</t>
  </si>
  <si>
    <t>leucokrater granodiorite</t>
  </si>
  <si>
    <t>melanocrate granodiorite</t>
  </si>
  <si>
    <t>leucocrate granodiorite</t>
  </si>
  <si>
    <t>enclave im granodiorite</t>
  </si>
  <si>
    <t>Hauzenberg Granite I</t>
  </si>
  <si>
    <t>Enclave in Hauzenberg Granite I</t>
  </si>
  <si>
    <t>weathered granite (rim)</t>
  </si>
  <si>
    <t>Hauzenberg Granite II</t>
  </si>
  <si>
    <t>dark diorite in lighter material (quartz mica diorite)</t>
  </si>
  <si>
    <t>two mica biotite muscovite granite</t>
  </si>
  <si>
    <t>Eberhardsreuth Granite</t>
  </si>
  <si>
    <t>Thurmansbang facies</t>
  </si>
  <si>
    <t>Saldenburg Granite</t>
  </si>
  <si>
    <t>Saldenburg Granite, changes into fine grained granite in some areas</t>
  </si>
  <si>
    <t>Tittling Granite</t>
  </si>
  <si>
    <t>migmatic granodiorite/ hornblende biotite diorite</t>
  </si>
  <si>
    <t>block of granodiorit with biotite patches/ hornblende biotite diorite</t>
  </si>
  <si>
    <t>light diorite with feldspar bands on fault plane/ hornblende biotite diorite</t>
  </si>
  <si>
    <t>diorite/ quartz mica diorite</t>
  </si>
  <si>
    <t>dark diorite/ quartz mica diorite</t>
  </si>
  <si>
    <t>fault plane diorite/ quartz mica diorite</t>
  </si>
  <si>
    <t>dark diorite, strongly characterized through matrix with few, unaligned feldspars/ quartz mica diorites</t>
  </si>
  <si>
    <t>a</t>
  </si>
  <si>
    <t>Redwitzite (diorites)</t>
  </si>
  <si>
    <t>longitude</t>
  </si>
  <si>
    <t>latitude</t>
  </si>
  <si>
    <t>dose</t>
  </si>
  <si>
    <t>dose units</t>
  </si>
  <si>
    <t>Tittlinger Granit in some areas more coarse grained</t>
  </si>
  <si>
    <t>granite (host rock)</t>
  </si>
  <si>
    <t>Flossenbürg Granite</t>
  </si>
  <si>
    <t>Leuchtenberg Granite</t>
  </si>
  <si>
    <t>Zainhammer Granite</t>
  </si>
  <si>
    <t>Leuchtenberg Granite, two mica</t>
  </si>
  <si>
    <t>active quarry near Kössain, in the front</t>
  </si>
  <si>
    <t>active quarry near Kössain, in the back</t>
  </si>
  <si>
    <t>Two Mica (Bt Ms) Granite</t>
  </si>
  <si>
    <t>granites</t>
  </si>
  <si>
    <t>granodiorites and diorites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</si>
</sst>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00000"/>
    <numFmt numFmtId="167" formatCode="0.000000"/>
    <numFmt numFmtId="168" formatCode="0.0\ &quot;µW/m³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0" fontId="0" fillId="0" borderId="0" xfId="0" applyBorder="1"/>
    <xf numFmtId="164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2" fontId="0" fillId="0" borderId="0" xfId="0" applyNumberFormat="1"/>
    <xf numFmtId="167" fontId="0" fillId="0" borderId="0" xfId="0" applyNumberFormat="1"/>
    <xf numFmtId="0" fontId="0" fillId="2" borderId="0" xfId="0" applyFill="1" applyBorder="1" applyAlignment="1">
      <alignment horizontal="left" vertical="top"/>
    </xf>
    <xf numFmtId="2" fontId="0" fillId="2" borderId="0" xfId="0" applyNumberFormat="1" applyFill="1" applyBorder="1" applyAlignment="1">
      <alignment horizontal="left" vertical="top"/>
    </xf>
    <xf numFmtId="164" fontId="0" fillId="2" borderId="0" xfId="0" applyNumberFormat="1" applyFill="1" applyBorder="1" applyAlignment="1">
      <alignment horizontal="left" vertical="top"/>
    </xf>
    <xf numFmtId="1" fontId="0" fillId="2" borderId="0" xfId="0" applyNumberFormat="1" applyFill="1" applyBorder="1" applyAlignment="1">
      <alignment horizontal="left" vertical="top"/>
    </xf>
    <xf numFmtId="166" fontId="0" fillId="2" borderId="0" xfId="0" applyNumberFormat="1" applyFill="1" applyBorder="1" applyAlignment="1">
      <alignment horizontal="left" vertical="top"/>
    </xf>
    <xf numFmtId="167" fontId="0" fillId="2" borderId="0" xfId="0" applyNumberFormat="1" applyFill="1" applyBorder="1" applyAlignment="1">
      <alignment horizontal="left" vertical="top"/>
    </xf>
    <xf numFmtId="0" fontId="0" fillId="2" borderId="0" xfId="0" applyNumberFormat="1" applyFill="1" applyBorder="1" applyAlignment="1">
      <alignment horizontal="left" vertical="top"/>
    </xf>
    <xf numFmtId="165" fontId="0" fillId="2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165" fontId="0" fillId="3" borderId="0" xfId="0" applyNumberFormat="1" applyFill="1" applyBorder="1" applyAlignment="1">
      <alignment horizontal="left" vertical="top"/>
    </xf>
    <xf numFmtId="2" fontId="0" fillId="3" borderId="0" xfId="0" applyNumberFormat="1" applyFill="1" applyBorder="1" applyAlignment="1">
      <alignment horizontal="left" vertical="top"/>
    </xf>
    <xf numFmtId="164" fontId="0" fillId="3" borderId="0" xfId="0" applyNumberFormat="1" applyFill="1" applyBorder="1" applyAlignment="1">
      <alignment horizontal="left" vertical="top"/>
    </xf>
    <xf numFmtId="1" fontId="0" fillId="3" borderId="0" xfId="0" applyNumberFormat="1" applyFill="1" applyBorder="1" applyAlignment="1">
      <alignment horizontal="left" vertical="top"/>
    </xf>
    <xf numFmtId="166" fontId="0" fillId="3" borderId="0" xfId="0" applyNumberFormat="1" applyFill="1" applyBorder="1" applyAlignment="1">
      <alignment horizontal="left" vertical="top"/>
    </xf>
    <xf numFmtId="1" fontId="0" fillId="2" borderId="0" xfId="0" applyNumberFormat="1" applyFill="1" applyBorder="1" applyAlignment="1">
      <alignment horizontal="left" vertical="top" wrapText="1"/>
    </xf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164" fontId="0" fillId="3" borderId="0" xfId="0" applyNumberFormat="1" applyFill="1"/>
    <xf numFmtId="167" fontId="0" fillId="3" borderId="0" xfId="0" applyNumberFormat="1" applyFill="1"/>
    <xf numFmtId="164" fontId="0" fillId="2" borderId="0" xfId="0" applyNumberFormat="1" applyFill="1"/>
    <xf numFmtId="167" fontId="0" fillId="2" borderId="0" xfId="0" applyNumberFormat="1" applyFill="1"/>
    <xf numFmtId="168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0" fillId="2" borderId="0" xfId="0" applyNumberFormat="1" applyFill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699"/>
      <color rgb="FFFF9999"/>
      <color rgb="FFFFFFCC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6"/>
  <sheetViews>
    <sheetView zoomScale="85" zoomScaleNormal="85" workbookViewId="0">
      <pane ySplit="1" topLeftCell="A244" activePane="bottomLeft" state="frozen"/>
      <selection activeCell="I1" sqref="I1"/>
      <selection pane="bottomLeft" activeCell="A287" sqref="A287:XFD287"/>
    </sheetView>
  </sheetViews>
  <sheetFormatPr baseColWidth="10" defaultColWidth="11.42578125" defaultRowHeight="15" x14ac:dyDescent="0.25"/>
  <cols>
    <col min="1" max="1" width="5" style="1" bestFit="1" customWidth="1"/>
    <col min="2" max="5" width="12" style="1" customWidth="1"/>
    <col min="6" max="6" width="11.140625" style="2" customWidth="1"/>
    <col min="7" max="7" width="11.140625" style="1" customWidth="1"/>
    <col min="8" max="8" width="12" style="1" customWidth="1"/>
    <col min="9" max="9" width="11.140625" style="1" bestFit="1" customWidth="1"/>
    <col min="10" max="10" width="11.140625" style="1" customWidth="1"/>
    <col min="11" max="12" width="14.85546875" style="1" customWidth="1"/>
    <col min="13" max="13" width="20.28515625" style="1" customWidth="1"/>
    <col min="14" max="14" width="73.28515625" style="1" customWidth="1"/>
    <col min="15" max="15" width="42.85546875" style="1" customWidth="1"/>
    <col min="16" max="17" width="8.28515625" style="1" bestFit="1" customWidth="1"/>
    <col min="18" max="18" width="22.28515625" style="1" bestFit="1" customWidth="1"/>
    <col min="19" max="19" width="39" style="1" bestFit="1" customWidth="1"/>
    <col min="20" max="28" width="8.28515625" style="1" bestFit="1" customWidth="1"/>
    <col min="29" max="29" width="6.85546875" style="1" bestFit="1" customWidth="1"/>
    <col min="30" max="30" width="61.140625" style="1" bestFit="1" customWidth="1"/>
    <col min="31" max="31" width="12.85546875" style="1" bestFit="1" customWidth="1"/>
    <col min="32" max="32" width="36.7109375" style="1" bestFit="1" customWidth="1"/>
    <col min="33" max="16384" width="11.42578125" style="1"/>
  </cols>
  <sheetData>
    <row r="1" spans="1:15" s="3" customFormat="1" x14ac:dyDescent="0.25">
      <c r="A1" s="3" t="s">
        <v>27</v>
      </c>
      <c r="B1" s="3" t="s">
        <v>26</v>
      </c>
      <c r="C1" s="3" t="s">
        <v>25</v>
      </c>
      <c r="D1" s="3" t="s">
        <v>24</v>
      </c>
      <c r="E1" s="3" t="s">
        <v>23</v>
      </c>
      <c r="F1" s="2" t="s">
        <v>22</v>
      </c>
      <c r="G1" s="3" t="s">
        <v>21</v>
      </c>
      <c r="H1" s="3" t="s">
        <v>22</v>
      </c>
      <c r="I1" s="3" t="s">
        <v>21</v>
      </c>
      <c r="J1" s="3" t="s">
        <v>20</v>
      </c>
      <c r="K1" s="3" t="s">
        <v>19</v>
      </c>
      <c r="L1" s="3" t="s">
        <v>18</v>
      </c>
      <c r="M1" s="3" t="s">
        <v>17</v>
      </c>
      <c r="N1" s="3" t="s">
        <v>143</v>
      </c>
      <c r="O1" s="3" t="s">
        <v>142</v>
      </c>
    </row>
    <row r="2" spans="1:15" s="10" customFormat="1" x14ac:dyDescent="0.25">
      <c r="A2" s="10">
        <v>98</v>
      </c>
      <c r="B2" s="11">
        <v>1745.7</v>
      </c>
      <c r="C2" s="10">
        <v>4.3</v>
      </c>
      <c r="D2" s="10">
        <v>6.4</v>
      </c>
      <c r="E2" s="10">
        <v>17.8</v>
      </c>
      <c r="F2" s="12">
        <f t="shared" ref="F2:F65" si="0">H2/1.142</f>
        <v>146.40980735551665</v>
      </c>
      <c r="G2" s="10" t="s">
        <v>1</v>
      </c>
      <c r="H2" s="10">
        <v>167.2</v>
      </c>
      <c r="I2" s="10" t="s">
        <v>0</v>
      </c>
      <c r="J2" s="10">
        <v>3.2114024000000008</v>
      </c>
      <c r="K2" s="10">
        <v>50.019994269999899</v>
      </c>
      <c r="L2" s="10">
        <v>11.795774189999999</v>
      </c>
      <c r="M2" s="13">
        <v>726.05</v>
      </c>
      <c r="N2" s="10" t="s">
        <v>144</v>
      </c>
      <c r="O2" s="14" t="s">
        <v>3</v>
      </c>
    </row>
    <row r="3" spans="1:15" s="10" customFormat="1" x14ac:dyDescent="0.25">
      <c r="A3" s="10">
        <v>104</v>
      </c>
      <c r="B3" s="11">
        <v>2574.3000000000002</v>
      </c>
      <c r="C3" s="10">
        <v>4.8</v>
      </c>
      <c r="D3" s="10">
        <v>8</v>
      </c>
      <c r="E3" s="10">
        <v>39.9</v>
      </c>
      <c r="F3" s="12">
        <f t="shared" si="0"/>
        <v>226.44483362521896</v>
      </c>
      <c r="G3" s="10" t="s">
        <v>1</v>
      </c>
      <c r="H3" s="10">
        <v>258.60000000000002</v>
      </c>
      <c r="I3" s="10" t="s">
        <v>0</v>
      </c>
      <c r="J3" s="10">
        <v>5.1482112000000013</v>
      </c>
      <c r="K3" s="10">
        <v>50.031150099999998</v>
      </c>
      <c r="L3" s="10">
        <v>11.80896649</v>
      </c>
      <c r="M3" s="13">
        <v>1005.6</v>
      </c>
      <c r="N3" s="10" t="s">
        <v>146</v>
      </c>
      <c r="O3" s="14" t="s">
        <v>4</v>
      </c>
    </row>
    <row r="4" spans="1:15" s="10" customFormat="1" x14ac:dyDescent="0.25">
      <c r="A4" s="10">
        <v>105</v>
      </c>
      <c r="B4" s="11">
        <v>2900.3</v>
      </c>
      <c r="C4" s="10">
        <v>5.3</v>
      </c>
      <c r="D4" s="10">
        <v>10.199999999999999</v>
      </c>
      <c r="E4" s="10">
        <v>43.1</v>
      </c>
      <c r="F4" s="12">
        <f t="shared" si="0"/>
        <v>255.16637478108581</v>
      </c>
      <c r="G4" s="10" t="s">
        <v>1</v>
      </c>
      <c r="H4" s="10">
        <v>291.39999999999998</v>
      </c>
      <c r="I4" s="10" t="s">
        <v>0</v>
      </c>
      <c r="J4" s="10">
        <v>5.9633376000000009</v>
      </c>
      <c r="K4" s="10">
        <v>50.030941199999901</v>
      </c>
      <c r="L4" s="10">
        <v>11.809610660000001</v>
      </c>
      <c r="M4" s="13">
        <v>1016.23</v>
      </c>
      <c r="N4" s="10" t="s">
        <v>157</v>
      </c>
      <c r="O4" s="14" t="s">
        <v>4</v>
      </c>
    </row>
    <row r="5" spans="1:15" s="10" customFormat="1" x14ac:dyDescent="0.25">
      <c r="A5" s="10">
        <v>106</v>
      </c>
      <c r="B5" s="11">
        <v>3108.2</v>
      </c>
      <c r="C5" s="10">
        <v>5.5</v>
      </c>
      <c r="D5" s="10">
        <v>10</v>
      </c>
      <c r="E5" s="10">
        <v>46.3</v>
      </c>
      <c r="F5" s="12">
        <f t="shared" si="0"/>
        <v>265.41155866900181</v>
      </c>
      <c r="G5" s="10" t="s">
        <v>1</v>
      </c>
      <c r="H5" s="10">
        <v>303.10000000000002</v>
      </c>
      <c r="I5" s="10" t="s">
        <v>0</v>
      </c>
      <c r="J5" s="10">
        <v>6.1477152000000004</v>
      </c>
      <c r="K5" s="10">
        <v>50.030672159999902</v>
      </c>
      <c r="L5" s="10">
        <v>11.81000865</v>
      </c>
      <c r="M5" s="13">
        <v>1008.08</v>
      </c>
      <c r="N5" s="10" t="s">
        <v>158</v>
      </c>
      <c r="O5" s="14" t="s">
        <v>4</v>
      </c>
    </row>
    <row r="6" spans="1:15" s="10" customFormat="1" x14ac:dyDescent="0.25">
      <c r="A6" s="10">
        <v>107</v>
      </c>
      <c r="B6" s="11">
        <v>3243.7</v>
      </c>
      <c r="C6" s="10">
        <v>5.8</v>
      </c>
      <c r="D6" s="10">
        <v>7.5</v>
      </c>
      <c r="E6" s="10">
        <v>56.1</v>
      </c>
      <c r="F6" s="12">
        <f t="shared" si="0"/>
        <v>284.41330998248691</v>
      </c>
      <c r="G6" s="10" t="s">
        <v>1</v>
      </c>
      <c r="H6" s="10">
        <v>324.8</v>
      </c>
      <c r="I6" s="10" t="s">
        <v>0</v>
      </c>
      <c r="J6" s="10">
        <v>6.2092800000000006</v>
      </c>
      <c r="K6" s="10">
        <v>50.030676</v>
      </c>
      <c r="L6" s="10">
        <v>11.810074</v>
      </c>
      <c r="M6" s="13">
        <v>1058.17150878906</v>
      </c>
      <c r="N6" s="10" t="s">
        <v>11</v>
      </c>
      <c r="O6" s="14" t="s">
        <v>4</v>
      </c>
    </row>
    <row r="7" spans="1:15" s="10" customFormat="1" x14ac:dyDescent="0.25">
      <c r="A7" s="10">
        <v>110</v>
      </c>
      <c r="B7" s="11">
        <v>2758.2</v>
      </c>
      <c r="C7" s="10">
        <v>7.4</v>
      </c>
      <c r="D7" s="10">
        <v>12.3</v>
      </c>
      <c r="E7" s="10">
        <v>22.8</v>
      </c>
      <c r="F7" s="12">
        <f t="shared" si="0"/>
        <v>238.87915936952717</v>
      </c>
      <c r="G7" s="10" t="s">
        <v>1</v>
      </c>
      <c r="H7" s="10">
        <v>272.8</v>
      </c>
      <c r="I7" s="10" t="s">
        <v>0</v>
      </c>
      <c r="J7" s="10">
        <v>5.332224000000001</v>
      </c>
      <c r="K7" s="10">
        <v>50.007542259999902</v>
      </c>
      <c r="L7" s="10">
        <v>11.98272577</v>
      </c>
      <c r="M7" s="13">
        <v>738.84</v>
      </c>
      <c r="N7" s="10" t="s">
        <v>16</v>
      </c>
      <c r="O7" s="14" t="s">
        <v>4</v>
      </c>
    </row>
    <row r="8" spans="1:15" s="10" customFormat="1" x14ac:dyDescent="0.25">
      <c r="A8" s="10">
        <v>111</v>
      </c>
      <c r="B8" s="11">
        <v>2692.3</v>
      </c>
      <c r="C8" s="10">
        <v>7.6</v>
      </c>
      <c r="D8" s="10">
        <v>10.6</v>
      </c>
      <c r="E8" s="10">
        <v>22.2</v>
      </c>
      <c r="F8" s="12">
        <f t="shared" si="0"/>
        <v>230.03502626970229</v>
      </c>
      <c r="G8" s="10" t="s">
        <v>1</v>
      </c>
      <c r="H8" s="10">
        <v>262.7</v>
      </c>
      <c r="I8" s="10" t="s">
        <v>0</v>
      </c>
      <c r="J8" s="10">
        <v>4.881088000000001</v>
      </c>
      <c r="K8" s="10">
        <v>50.007739010000002</v>
      </c>
      <c r="L8" s="10">
        <v>11.982307430000001</v>
      </c>
      <c r="M8" s="13">
        <v>766</v>
      </c>
      <c r="N8" s="10" t="s">
        <v>16</v>
      </c>
      <c r="O8" s="14" t="s">
        <v>4</v>
      </c>
    </row>
    <row r="9" spans="1:15" s="10" customFormat="1" x14ac:dyDescent="0.25">
      <c r="A9" s="10">
        <v>112</v>
      </c>
      <c r="B9" s="11">
        <v>2124.6999999999998</v>
      </c>
      <c r="C9" s="10">
        <v>5.0999999999999996</v>
      </c>
      <c r="D9" s="10">
        <v>11.3</v>
      </c>
      <c r="E9" s="10">
        <v>19.3</v>
      </c>
      <c r="F9" s="12">
        <f t="shared" si="0"/>
        <v>189.92994746059546</v>
      </c>
      <c r="G9" s="10" t="s">
        <v>1</v>
      </c>
      <c r="H9" s="10">
        <v>216.9</v>
      </c>
      <c r="I9" s="10" t="s">
        <v>0</v>
      </c>
      <c r="J9" s="10">
        <v>4.6303980000000005</v>
      </c>
      <c r="K9" s="10">
        <v>50.007739010000002</v>
      </c>
      <c r="L9" s="10">
        <v>11.982307430000001</v>
      </c>
      <c r="M9" s="13">
        <v>766</v>
      </c>
      <c r="N9" s="10" t="s">
        <v>16</v>
      </c>
      <c r="O9" s="14" t="s">
        <v>4</v>
      </c>
    </row>
    <row r="10" spans="1:15" s="10" customFormat="1" x14ac:dyDescent="0.25">
      <c r="A10" s="10">
        <v>114</v>
      </c>
      <c r="B10" s="11">
        <v>2173.3000000000002</v>
      </c>
      <c r="C10" s="10">
        <v>5.5</v>
      </c>
      <c r="D10" s="10">
        <v>9.1</v>
      </c>
      <c r="E10" s="10">
        <v>19.3</v>
      </c>
      <c r="F10" s="12">
        <f t="shared" si="0"/>
        <v>183.53765323992997</v>
      </c>
      <c r="G10" s="10" t="s">
        <v>1</v>
      </c>
      <c r="H10" s="10">
        <v>209.6</v>
      </c>
      <c r="I10" s="10" t="s">
        <v>0</v>
      </c>
      <c r="J10" s="10">
        <v>4.1122700000000005</v>
      </c>
      <c r="K10" s="10">
        <v>50.009904030000001</v>
      </c>
      <c r="L10" s="10">
        <v>11.98068338</v>
      </c>
      <c r="M10" s="13">
        <v>707.21</v>
      </c>
      <c r="N10" s="10" t="s">
        <v>150</v>
      </c>
      <c r="O10" s="14" t="s">
        <v>4</v>
      </c>
    </row>
    <row r="11" spans="1:15" s="10" customFormat="1" x14ac:dyDescent="0.25">
      <c r="A11" s="10">
        <v>115</v>
      </c>
      <c r="B11" s="11">
        <v>2117.6</v>
      </c>
      <c r="C11" s="10">
        <v>5.0999999999999996</v>
      </c>
      <c r="D11" s="10">
        <v>9.1</v>
      </c>
      <c r="E11" s="10">
        <v>18.8</v>
      </c>
      <c r="F11" s="12">
        <f t="shared" si="0"/>
        <v>176.5323992994746</v>
      </c>
      <c r="G11" s="10" t="s">
        <v>1</v>
      </c>
      <c r="H11" s="10">
        <v>201.6</v>
      </c>
      <c r="I11" s="10" t="s">
        <v>0</v>
      </c>
      <c r="J11" s="10">
        <v>4.0414620000000001</v>
      </c>
      <c r="K11" s="10">
        <v>50.009917870000002</v>
      </c>
      <c r="L11" s="10">
        <v>11.98071957</v>
      </c>
      <c r="M11" s="13">
        <v>723</v>
      </c>
      <c r="N11" s="10" t="s">
        <v>150</v>
      </c>
      <c r="O11" s="14" t="s">
        <v>4</v>
      </c>
    </row>
    <row r="12" spans="1:15" s="10" customFormat="1" x14ac:dyDescent="0.25">
      <c r="A12" s="10">
        <v>116</v>
      </c>
      <c r="B12" s="11">
        <v>1866</v>
      </c>
      <c r="C12" s="10">
        <v>4.5999999999999996</v>
      </c>
      <c r="D12" s="10">
        <v>7.7</v>
      </c>
      <c r="E12" s="10">
        <v>18.5</v>
      </c>
      <c r="F12" s="12">
        <f t="shared" si="0"/>
        <v>160.33274956217164</v>
      </c>
      <c r="G12" s="10" t="s">
        <v>1</v>
      </c>
      <c r="H12" s="10">
        <v>183.1</v>
      </c>
      <c r="I12" s="10" t="s">
        <v>0</v>
      </c>
      <c r="J12" s="10">
        <v>3.6218080000000001</v>
      </c>
      <c r="K12" s="10">
        <v>50.009917870000002</v>
      </c>
      <c r="L12" s="10">
        <v>11.98063374</v>
      </c>
      <c r="M12" s="13">
        <v>723</v>
      </c>
      <c r="N12" s="10" t="s">
        <v>150</v>
      </c>
      <c r="O12" s="14" t="s">
        <v>4</v>
      </c>
    </row>
    <row r="13" spans="1:15" s="10" customFormat="1" x14ac:dyDescent="0.25">
      <c r="A13" s="10">
        <v>117</v>
      </c>
      <c r="B13" s="11">
        <v>2232.1</v>
      </c>
      <c r="C13" s="10">
        <v>5.4</v>
      </c>
      <c r="D13" s="10">
        <v>6.9</v>
      </c>
      <c r="E13" s="10">
        <v>27</v>
      </c>
      <c r="F13" s="12">
        <f t="shared" si="0"/>
        <v>191.68126094570931</v>
      </c>
      <c r="G13" s="10" t="s">
        <v>1</v>
      </c>
      <c r="H13" s="10">
        <v>218.9</v>
      </c>
      <c r="I13" s="10" t="s">
        <v>0</v>
      </c>
      <c r="J13" s="10">
        <v>4.0857600000000005</v>
      </c>
      <c r="K13" s="10">
        <v>50.012340000000002</v>
      </c>
      <c r="L13" s="10">
        <v>11.992952000000001</v>
      </c>
      <c r="M13" s="13">
        <v>720.357421875</v>
      </c>
      <c r="N13" s="10" t="s">
        <v>15</v>
      </c>
      <c r="O13" s="14" t="s">
        <v>6</v>
      </c>
    </row>
    <row r="14" spans="1:15" s="10" customFormat="1" x14ac:dyDescent="0.25">
      <c r="A14" s="10">
        <v>119</v>
      </c>
      <c r="B14" s="11">
        <v>2335.8000000000002</v>
      </c>
      <c r="C14" s="10">
        <v>5.7</v>
      </c>
      <c r="D14" s="10">
        <v>8.3000000000000007</v>
      </c>
      <c r="E14" s="10">
        <v>29.3</v>
      </c>
      <c r="F14" s="12">
        <f t="shared" si="0"/>
        <v>210.68301225919441</v>
      </c>
      <c r="G14" s="10" t="s">
        <v>1</v>
      </c>
      <c r="H14" s="10">
        <v>240.6</v>
      </c>
      <c r="I14" s="10" t="s">
        <v>0</v>
      </c>
      <c r="J14" s="10">
        <v>4.6246760000000009</v>
      </c>
      <c r="K14" s="10">
        <v>50.012176590000003</v>
      </c>
      <c r="L14" s="10">
        <v>11.991580620000001</v>
      </c>
      <c r="M14" s="13">
        <v>659.55</v>
      </c>
      <c r="N14" s="10" t="s">
        <v>15</v>
      </c>
      <c r="O14" s="14" t="s">
        <v>6</v>
      </c>
    </row>
    <row r="15" spans="1:15" s="10" customFormat="1" x14ac:dyDescent="0.25">
      <c r="A15" s="10">
        <v>120</v>
      </c>
      <c r="B15" s="11">
        <v>3154.1</v>
      </c>
      <c r="C15" s="10">
        <v>6.1</v>
      </c>
      <c r="D15" s="10">
        <v>10.8</v>
      </c>
      <c r="E15" s="10">
        <v>46.6</v>
      </c>
      <c r="F15" s="12">
        <f t="shared" si="0"/>
        <v>280.29772329246941</v>
      </c>
      <c r="G15" s="10" t="s">
        <v>1</v>
      </c>
      <c r="H15" s="10">
        <v>320.10000000000002</v>
      </c>
      <c r="I15" s="10" t="s">
        <v>0</v>
      </c>
      <c r="J15" s="10">
        <v>6.4971780000000008</v>
      </c>
      <c r="K15" s="15">
        <v>50.088693999999997</v>
      </c>
      <c r="L15" s="15">
        <v>11.761716</v>
      </c>
      <c r="M15" s="13">
        <v>648.09741199999996</v>
      </c>
      <c r="N15" s="10" t="s">
        <v>167</v>
      </c>
      <c r="O15" s="14" t="s">
        <v>2</v>
      </c>
    </row>
    <row r="16" spans="1:15" s="10" customFormat="1" x14ac:dyDescent="0.25">
      <c r="A16" s="10">
        <v>121</v>
      </c>
      <c r="B16" s="11">
        <v>3371.5</v>
      </c>
      <c r="C16" s="10">
        <v>6.6</v>
      </c>
      <c r="D16" s="10">
        <v>12</v>
      </c>
      <c r="E16" s="10">
        <v>48.1</v>
      </c>
      <c r="F16" s="12">
        <f t="shared" si="0"/>
        <v>297.98598949211913</v>
      </c>
      <c r="G16" s="10" t="s">
        <v>1</v>
      </c>
      <c r="H16" s="10">
        <v>340.3</v>
      </c>
      <c r="I16" s="10" t="s">
        <v>0</v>
      </c>
      <c r="J16" s="10">
        <v>6.9511848000000001</v>
      </c>
      <c r="K16" s="15">
        <v>50.088693999999997</v>
      </c>
      <c r="L16" s="15">
        <v>11.761716</v>
      </c>
      <c r="M16" s="13">
        <v>648.09741199999996</v>
      </c>
      <c r="N16" s="10" t="s">
        <v>167</v>
      </c>
      <c r="O16" s="14" t="s">
        <v>2</v>
      </c>
    </row>
    <row r="17" spans="1:15" s="10" customFormat="1" x14ac:dyDescent="0.25">
      <c r="A17" s="10">
        <v>122</v>
      </c>
      <c r="B17" s="11">
        <v>3236.7</v>
      </c>
      <c r="C17" s="10">
        <v>5.8</v>
      </c>
      <c r="D17" s="10">
        <v>11.5</v>
      </c>
      <c r="E17" s="10">
        <v>42.7</v>
      </c>
      <c r="F17" s="12">
        <f t="shared" si="0"/>
        <v>269.08931698774086</v>
      </c>
      <c r="G17" s="10" t="s">
        <v>1</v>
      </c>
      <c r="H17" s="10">
        <v>307.3</v>
      </c>
      <c r="I17" s="10" t="s">
        <v>0</v>
      </c>
      <c r="J17" s="10">
        <v>6.3806592000000011</v>
      </c>
      <c r="K17" s="15">
        <v>50.088693999999997</v>
      </c>
      <c r="L17" s="15">
        <v>11.761716</v>
      </c>
      <c r="M17" s="13">
        <v>648.09741199999996</v>
      </c>
      <c r="N17" s="10" t="s">
        <v>167</v>
      </c>
      <c r="O17" s="14" t="s">
        <v>2</v>
      </c>
    </row>
    <row r="18" spans="1:15" s="10" customFormat="1" x14ac:dyDescent="0.25">
      <c r="A18" s="10">
        <v>123</v>
      </c>
      <c r="B18" s="11">
        <v>2568.1999999999998</v>
      </c>
      <c r="C18" s="10">
        <v>5.4</v>
      </c>
      <c r="D18" s="10">
        <v>8.1</v>
      </c>
      <c r="E18" s="10">
        <v>38.200000000000003</v>
      </c>
      <c r="F18" s="12">
        <f t="shared" si="0"/>
        <v>229.59719789842381</v>
      </c>
      <c r="G18" s="10" t="s">
        <v>1</v>
      </c>
      <c r="H18" s="10">
        <v>262.2</v>
      </c>
      <c r="I18" s="10" t="s">
        <v>0</v>
      </c>
      <c r="J18" s="10">
        <v>5.1716832000000004</v>
      </c>
      <c r="K18" s="15">
        <v>50.088693999999997</v>
      </c>
      <c r="L18" s="15">
        <v>11.761716</v>
      </c>
      <c r="M18" s="13">
        <v>648.09741199999996</v>
      </c>
      <c r="N18" s="10" t="s">
        <v>167</v>
      </c>
      <c r="O18" s="14" t="s">
        <v>2</v>
      </c>
    </row>
    <row r="19" spans="1:15" s="10" customFormat="1" x14ac:dyDescent="0.25">
      <c r="A19" s="10">
        <v>124</v>
      </c>
      <c r="B19" s="11">
        <v>2600.4</v>
      </c>
      <c r="C19" s="10">
        <v>5.3</v>
      </c>
      <c r="D19" s="10">
        <v>8</v>
      </c>
      <c r="E19" s="10">
        <v>39</v>
      </c>
      <c r="F19" s="12">
        <f t="shared" si="0"/>
        <v>230.56042031523646</v>
      </c>
      <c r="G19" s="10" t="s">
        <v>1</v>
      </c>
      <c r="H19" s="10">
        <v>263.3</v>
      </c>
      <c r="I19" s="10" t="s">
        <v>0</v>
      </c>
      <c r="J19" s="10">
        <v>5.1916548000000002</v>
      </c>
      <c r="K19" s="15">
        <v>50.088693999999997</v>
      </c>
      <c r="L19" s="15">
        <v>11.761716</v>
      </c>
      <c r="M19" s="13">
        <v>648.09741199999996</v>
      </c>
      <c r="N19" s="10" t="s">
        <v>167</v>
      </c>
      <c r="O19" s="14" t="s">
        <v>2</v>
      </c>
    </row>
    <row r="20" spans="1:15" s="10" customFormat="1" x14ac:dyDescent="0.25">
      <c r="A20" s="10">
        <v>125</v>
      </c>
      <c r="B20" s="11">
        <v>2848</v>
      </c>
      <c r="C20" s="10">
        <v>4.7</v>
      </c>
      <c r="D20" s="10">
        <v>12.2</v>
      </c>
      <c r="E20" s="10">
        <v>40.200000000000003</v>
      </c>
      <c r="F20" s="12">
        <f t="shared" si="0"/>
        <v>250.1751313485114</v>
      </c>
      <c r="G20" s="10" t="s">
        <v>1</v>
      </c>
      <c r="H20" s="10">
        <v>285.7</v>
      </c>
      <c r="I20" s="10" t="s">
        <v>0</v>
      </c>
      <c r="J20" s="10">
        <v>6.2855004000000001</v>
      </c>
      <c r="K20" s="15">
        <v>50.088053000000002</v>
      </c>
      <c r="L20" s="15">
        <v>11.761839</v>
      </c>
      <c r="M20" s="13">
        <v>631.80505400000004</v>
      </c>
      <c r="N20" s="10" t="s">
        <v>168</v>
      </c>
      <c r="O20" s="14" t="s">
        <v>2</v>
      </c>
    </row>
    <row r="21" spans="1:15" s="10" customFormat="1" x14ac:dyDescent="0.25">
      <c r="A21" s="10">
        <v>126</v>
      </c>
      <c r="B21" s="11">
        <v>2837.6</v>
      </c>
      <c r="C21" s="10">
        <v>5</v>
      </c>
      <c r="D21" s="10">
        <v>10.6</v>
      </c>
      <c r="E21" s="10">
        <v>40.799999999999997</v>
      </c>
      <c r="F21" s="12">
        <f t="shared" si="0"/>
        <v>246.32224168126098</v>
      </c>
      <c r="G21" s="10" t="s">
        <v>1</v>
      </c>
      <c r="H21" s="10">
        <v>281.3</v>
      </c>
      <c r="I21" s="10" t="s">
        <v>0</v>
      </c>
      <c r="J21" s="10">
        <v>5.947692</v>
      </c>
      <c r="K21" s="15">
        <v>50.088053000000002</v>
      </c>
      <c r="L21" s="15">
        <v>11.761839</v>
      </c>
      <c r="M21" s="13">
        <v>631.80505400000004</v>
      </c>
      <c r="N21" s="10" t="s">
        <v>168</v>
      </c>
      <c r="O21" s="14" t="s">
        <v>2</v>
      </c>
    </row>
    <row r="22" spans="1:15" s="10" customFormat="1" x14ac:dyDescent="0.25">
      <c r="A22" s="10">
        <v>127</v>
      </c>
      <c r="B22" s="11">
        <v>2573.5</v>
      </c>
      <c r="C22" s="10">
        <v>4.4000000000000004</v>
      </c>
      <c r="D22" s="10">
        <v>9.6999999999999993</v>
      </c>
      <c r="E22" s="10">
        <v>40.5</v>
      </c>
      <c r="F22" s="12">
        <f t="shared" si="0"/>
        <v>231.87390542907184</v>
      </c>
      <c r="G22" s="10" t="s">
        <v>1</v>
      </c>
      <c r="H22" s="10">
        <v>264.8</v>
      </c>
      <c r="I22" s="10" t="s">
        <v>0</v>
      </c>
      <c r="J22" s="10">
        <v>5.6426712000000006</v>
      </c>
      <c r="K22" s="15">
        <v>50.088053000000002</v>
      </c>
      <c r="L22" s="15">
        <v>11.761839</v>
      </c>
      <c r="M22" s="13">
        <v>631.80505400000004</v>
      </c>
      <c r="N22" s="10" t="s">
        <v>168</v>
      </c>
      <c r="O22" s="14" t="s">
        <v>2</v>
      </c>
    </row>
    <row r="23" spans="1:15" s="10" customFormat="1" x14ac:dyDescent="0.25">
      <c r="A23" s="10">
        <v>128</v>
      </c>
      <c r="B23" s="11">
        <v>2680</v>
      </c>
      <c r="C23" s="10">
        <v>4.8</v>
      </c>
      <c r="D23" s="10">
        <v>10.4</v>
      </c>
      <c r="E23" s="10">
        <v>39.799999999999997</v>
      </c>
      <c r="F23" s="12">
        <f t="shared" si="0"/>
        <v>239.92994746059546</v>
      </c>
      <c r="G23" s="10" t="s">
        <v>1</v>
      </c>
      <c r="H23" s="10">
        <v>274</v>
      </c>
      <c r="I23" s="10" t="s">
        <v>0</v>
      </c>
      <c r="J23" s="10">
        <v>5.8099200000000009</v>
      </c>
      <c r="K23" s="15">
        <v>50.088053000000002</v>
      </c>
      <c r="L23" s="15">
        <v>11.761839</v>
      </c>
      <c r="M23" s="13">
        <v>631.80505400000004</v>
      </c>
      <c r="N23" s="10" t="s">
        <v>168</v>
      </c>
      <c r="O23" s="14" t="s">
        <v>2</v>
      </c>
    </row>
    <row r="24" spans="1:15" s="10" customFormat="1" x14ac:dyDescent="0.25">
      <c r="A24" s="10">
        <v>129</v>
      </c>
      <c r="B24" s="11">
        <v>2615.5</v>
      </c>
      <c r="C24" s="10">
        <v>5.0999999999999996</v>
      </c>
      <c r="D24" s="10">
        <v>9.1999999999999993</v>
      </c>
      <c r="E24" s="10">
        <v>36.799999999999997</v>
      </c>
      <c r="F24" s="12">
        <f t="shared" si="0"/>
        <v>228.54640980735553</v>
      </c>
      <c r="G24" s="10" t="s">
        <v>1</v>
      </c>
      <c r="H24" s="10">
        <v>261</v>
      </c>
      <c r="I24" s="10" t="s">
        <v>0</v>
      </c>
      <c r="J24" s="10">
        <v>5.327718</v>
      </c>
      <c r="K24" s="15">
        <v>50.088053000000002</v>
      </c>
      <c r="L24" s="15">
        <v>11.761839</v>
      </c>
      <c r="M24" s="13">
        <v>631.80505400000004</v>
      </c>
      <c r="N24" s="10" t="s">
        <v>168</v>
      </c>
      <c r="O24" s="14" t="s">
        <v>2</v>
      </c>
    </row>
    <row r="25" spans="1:15" s="10" customFormat="1" x14ac:dyDescent="0.25">
      <c r="A25" s="10">
        <v>130</v>
      </c>
      <c r="B25" s="11">
        <v>2750.9</v>
      </c>
      <c r="C25" s="10">
        <v>5.3</v>
      </c>
      <c r="D25" s="10">
        <v>11.5</v>
      </c>
      <c r="E25" s="10">
        <v>42</v>
      </c>
      <c r="F25" s="12">
        <f t="shared" si="0"/>
        <v>259.36952714535903</v>
      </c>
      <c r="G25" s="10" t="s">
        <v>1</v>
      </c>
      <c r="H25" s="10">
        <v>296.2</v>
      </c>
      <c r="I25" s="10" t="s">
        <v>0</v>
      </c>
      <c r="J25" s="10">
        <v>6.2863548000000007</v>
      </c>
      <c r="K25" s="15">
        <v>50.088053000000002</v>
      </c>
      <c r="L25" s="15">
        <v>11.761839</v>
      </c>
      <c r="M25" s="13">
        <v>631.80505400000004</v>
      </c>
      <c r="N25" s="10" t="s">
        <v>168</v>
      </c>
      <c r="O25" s="14" t="s">
        <v>2</v>
      </c>
    </row>
    <row r="26" spans="1:15" s="10" customFormat="1" x14ac:dyDescent="0.25">
      <c r="A26" s="10">
        <v>131</v>
      </c>
      <c r="B26" s="11">
        <v>2224.4</v>
      </c>
      <c r="C26" s="10">
        <v>4.0999999999999996</v>
      </c>
      <c r="D26" s="10">
        <v>8.5</v>
      </c>
      <c r="E26" s="10">
        <v>31.8</v>
      </c>
      <c r="F26" s="12">
        <f t="shared" si="0"/>
        <v>196.05954465849391</v>
      </c>
      <c r="G26" s="10" t="s">
        <v>1</v>
      </c>
      <c r="H26" s="10">
        <v>223.9</v>
      </c>
      <c r="I26" s="10" t="s">
        <v>0</v>
      </c>
      <c r="J26" s="10">
        <v>4.7151132000000002</v>
      </c>
      <c r="K26" s="15">
        <v>50.088053000000002</v>
      </c>
      <c r="L26" s="15">
        <v>11.761839</v>
      </c>
      <c r="M26" s="13">
        <v>631.80505400000004</v>
      </c>
      <c r="N26" s="10" t="s">
        <v>168</v>
      </c>
      <c r="O26" s="14" t="s">
        <v>2</v>
      </c>
    </row>
    <row r="27" spans="1:15" s="10" customFormat="1" x14ac:dyDescent="0.25">
      <c r="A27" s="10">
        <v>132</v>
      </c>
      <c r="B27" s="11">
        <v>2211.6999999999998</v>
      </c>
      <c r="C27" s="10">
        <v>4.4000000000000004</v>
      </c>
      <c r="D27" s="10">
        <v>7.5</v>
      </c>
      <c r="E27" s="10">
        <v>31.8</v>
      </c>
      <c r="F27" s="12">
        <f t="shared" si="0"/>
        <v>194.74605954465852</v>
      </c>
      <c r="G27" s="10" t="s">
        <v>1</v>
      </c>
      <c r="H27" s="10">
        <v>222.4</v>
      </c>
      <c r="I27" s="10" t="s">
        <v>0</v>
      </c>
      <c r="J27" s="10">
        <v>4.4888040000000009</v>
      </c>
      <c r="K27" s="15">
        <v>50.088310999999997</v>
      </c>
      <c r="L27" s="15">
        <v>11.763506</v>
      </c>
      <c r="M27" s="13">
        <v>659.75250200000005</v>
      </c>
      <c r="N27" s="10" t="s">
        <v>169</v>
      </c>
      <c r="O27" s="14" t="s">
        <v>2</v>
      </c>
    </row>
    <row r="28" spans="1:15" s="10" customFormat="1" x14ac:dyDescent="0.25">
      <c r="A28" s="10">
        <v>133</v>
      </c>
      <c r="B28" s="11">
        <v>2288.6999999999998</v>
      </c>
      <c r="C28" s="10">
        <v>4.0999999999999996</v>
      </c>
      <c r="D28" s="10">
        <v>8.8000000000000007</v>
      </c>
      <c r="E28" s="10">
        <v>28.9</v>
      </c>
      <c r="F28" s="12">
        <f t="shared" si="0"/>
        <v>190.28021015761823</v>
      </c>
      <c r="G28" s="10" t="s">
        <v>1</v>
      </c>
      <c r="H28" s="10">
        <v>217.3</v>
      </c>
      <c r="I28" s="10" t="s">
        <v>0</v>
      </c>
      <c r="J28" s="10">
        <v>4.5931476</v>
      </c>
      <c r="K28" s="15">
        <v>50.088310999999997</v>
      </c>
      <c r="L28" s="15">
        <v>11.763506</v>
      </c>
      <c r="M28" s="13">
        <v>659.75250200000005</v>
      </c>
      <c r="N28" s="10" t="s">
        <v>169</v>
      </c>
      <c r="O28" s="14" t="s">
        <v>2</v>
      </c>
    </row>
    <row r="29" spans="1:15" s="10" customFormat="1" x14ac:dyDescent="0.25">
      <c r="A29" s="10">
        <v>134</v>
      </c>
      <c r="B29" s="11">
        <v>2567.5</v>
      </c>
      <c r="C29" s="10">
        <v>4.3</v>
      </c>
      <c r="D29" s="10">
        <v>10.7</v>
      </c>
      <c r="E29" s="10">
        <v>33.4</v>
      </c>
      <c r="F29" s="12">
        <f t="shared" si="0"/>
        <v>217.1628721541156</v>
      </c>
      <c r="G29" s="10" t="s">
        <v>1</v>
      </c>
      <c r="H29" s="10">
        <v>248</v>
      </c>
      <c r="I29" s="10" t="s">
        <v>0</v>
      </c>
      <c r="J29" s="10">
        <v>5.4022644</v>
      </c>
      <c r="K29" s="15">
        <v>50.088310999999997</v>
      </c>
      <c r="L29" s="15">
        <v>11.763506</v>
      </c>
      <c r="M29" s="13">
        <v>659.75250200000005</v>
      </c>
      <c r="N29" s="10" t="s">
        <v>169</v>
      </c>
      <c r="O29" s="14" t="s">
        <v>2</v>
      </c>
    </row>
    <row r="30" spans="1:15" s="10" customFormat="1" x14ac:dyDescent="0.25">
      <c r="A30" s="10">
        <v>135</v>
      </c>
      <c r="B30" s="11">
        <v>2502.9</v>
      </c>
      <c r="C30" s="10">
        <v>4.4000000000000004</v>
      </c>
      <c r="D30" s="10">
        <v>10.3</v>
      </c>
      <c r="E30" s="10">
        <v>34.799999999999997</v>
      </c>
      <c r="F30" s="12">
        <f t="shared" si="0"/>
        <v>219.78984238178637</v>
      </c>
      <c r="G30" s="10" t="s">
        <v>1</v>
      </c>
      <c r="H30" s="10">
        <v>251</v>
      </c>
      <c r="I30" s="10" t="s">
        <v>0</v>
      </c>
      <c r="J30" s="10">
        <v>5.4055752000000004</v>
      </c>
      <c r="K30" s="15">
        <v>50.088310999999997</v>
      </c>
      <c r="L30" s="15">
        <v>11.763506</v>
      </c>
      <c r="M30" s="13">
        <v>659.75250200000005</v>
      </c>
      <c r="N30" s="10" t="s">
        <v>169</v>
      </c>
      <c r="O30" s="14" t="s">
        <v>2</v>
      </c>
    </row>
    <row r="31" spans="1:15" s="10" customFormat="1" x14ac:dyDescent="0.25">
      <c r="A31" s="10">
        <v>136</v>
      </c>
      <c r="B31" s="11">
        <v>2482.8000000000002</v>
      </c>
      <c r="C31" s="10">
        <v>4.2</v>
      </c>
      <c r="D31" s="10">
        <v>10.9</v>
      </c>
      <c r="E31" s="10">
        <v>32</v>
      </c>
      <c r="F31" s="12">
        <f t="shared" si="0"/>
        <v>211.9964973730298</v>
      </c>
      <c r="G31" s="10" t="s">
        <v>1</v>
      </c>
      <c r="H31" s="10">
        <v>242.1</v>
      </c>
      <c r="I31" s="10" t="s">
        <v>0</v>
      </c>
      <c r="J31" s="10">
        <v>5.3481167999999997</v>
      </c>
      <c r="K31" s="15">
        <v>50.088310999999997</v>
      </c>
      <c r="L31" s="15">
        <v>11.763506</v>
      </c>
      <c r="M31" s="13">
        <v>659.75250200000005</v>
      </c>
      <c r="N31" s="10" t="s">
        <v>169</v>
      </c>
      <c r="O31" s="14" t="s">
        <v>2</v>
      </c>
    </row>
    <row r="32" spans="1:15" s="10" customFormat="1" x14ac:dyDescent="0.25">
      <c r="A32" s="10">
        <v>137</v>
      </c>
      <c r="B32" s="11">
        <v>2451.3000000000002</v>
      </c>
      <c r="C32" s="10">
        <v>5.3</v>
      </c>
      <c r="D32" s="10">
        <v>10</v>
      </c>
      <c r="E32" s="10">
        <v>30.6</v>
      </c>
      <c r="F32" s="12">
        <f t="shared" si="0"/>
        <v>217.77583187390545</v>
      </c>
      <c r="G32" s="10" t="s">
        <v>1</v>
      </c>
      <c r="H32" s="10">
        <v>248.7</v>
      </c>
      <c r="I32" s="10" t="s">
        <v>0</v>
      </c>
      <c r="J32" s="10">
        <v>5.0759512000000004</v>
      </c>
      <c r="K32" s="15">
        <v>50.013843000000001</v>
      </c>
      <c r="L32" s="15">
        <v>11.811847</v>
      </c>
      <c r="M32" s="13">
        <v>809</v>
      </c>
      <c r="N32" s="10" t="s">
        <v>204</v>
      </c>
      <c r="O32" s="14" t="s">
        <v>3</v>
      </c>
    </row>
    <row r="33" spans="1:15" s="10" customFormat="1" x14ac:dyDescent="0.25">
      <c r="A33" s="10">
        <v>138</v>
      </c>
      <c r="B33" s="11">
        <v>2373.6</v>
      </c>
      <c r="C33" s="10">
        <v>5</v>
      </c>
      <c r="D33" s="10">
        <v>9.6</v>
      </c>
      <c r="E33" s="10">
        <v>28.1</v>
      </c>
      <c r="F33" s="12">
        <f t="shared" si="0"/>
        <v>204.72854640980739</v>
      </c>
      <c r="G33" s="10" t="s">
        <v>1</v>
      </c>
      <c r="H33" s="10">
        <v>233.8</v>
      </c>
      <c r="I33" s="10" t="s">
        <v>0</v>
      </c>
      <c r="J33" s="10">
        <v>4.7784483200000007</v>
      </c>
      <c r="K33" s="15">
        <v>50.014021999999997</v>
      </c>
      <c r="L33" s="15">
        <v>11.811795</v>
      </c>
      <c r="M33" s="13">
        <v>710</v>
      </c>
      <c r="N33" s="10" t="s">
        <v>155</v>
      </c>
      <c r="O33" s="14" t="s">
        <v>3</v>
      </c>
    </row>
    <row r="34" spans="1:15" s="10" customFormat="1" x14ac:dyDescent="0.25">
      <c r="A34" s="10">
        <v>139</v>
      </c>
      <c r="B34" s="11">
        <v>2611.6999999999998</v>
      </c>
      <c r="C34" s="10">
        <v>6.1</v>
      </c>
      <c r="D34" s="10">
        <v>7.8</v>
      </c>
      <c r="E34" s="10">
        <v>34.9</v>
      </c>
      <c r="F34" s="12">
        <f t="shared" si="0"/>
        <v>229.24693520140107</v>
      </c>
      <c r="G34" s="10" t="s">
        <v>1</v>
      </c>
      <c r="H34" s="10">
        <v>261.8</v>
      </c>
      <c r="I34" s="10" t="s">
        <v>0</v>
      </c>
      <c r="J34" s="10">
        <v>4.8868523200000009</v>
      </c>
      <c r="K34" s="15">
        <v>50.013199999999998</v>
      </c>
      <c r="L34" s="15">
        <v>11.812706</v>
      </c>
      <c r="M34" s="13">
        <v>785</v>
      </c>
      <c r="N34" s="10" t="s">
        <v>155</v>
      </c>
      <c r="O34" s="14" t="s">
        <v>3</v>
      </c>
    </row>
    <row r="35" spans="1:15" s="10" customFormat="1" x14ac:dyDescent="0.25">
      <c r="A35" s="10">
        <v>140</v>
      </c>
      <c r="B35" s="11">
        <v>2538.9</v>
      </c>
      <c r="C35" s="10">
        <v>6.2</v>
      </c>
      <c r="D35" s="10">
        <v>8.1</v>
      </c>
      <c r="E35" s="10">
        <v>31.3</v>
      </c>
      <c r="F35" s="12">
        <f t="shared" si="0"/>
        <v>221.89141856392297</v>
      </c>
      <c r="G35" s="10" t="s">
        <v>1</v>
      </c>
      <c r="H35" s="10">
        <v>253.4</v>
      </c>
      <c r="I35" s="10" t="s">
        <v>0</v>
      </c>
      <c r="J35" s="10">
        <v>4.7278950400000008</v>
      </c>
      <c r="K35" s="15">
        <v>50.013199739999997</v>
      </c>
      <c r="L35" s="15">
        <v>11.81270599</v>
      </c>
      <c r="M35" s="13">
        <v>785</v>
      </c>
      <c r="N35" s="10" t="s">
        <v>155</v>
      </c>
      <c r="O35" s="14" t="s">
        <v>3</v>
      </c>
    </row>
    <row r="36" spans="1:15" s="10" customFormat="1" x14ac:dyDescent="0.25">
      <c r="A36" s="10">
        <v>141</v>
      </c>
      <c r="B36" s="11">
        <v>2202.8000000000002</v>
      </c>
      <c r="C36" s="10">
        <v>4.9000000000000004</v>
      </c>
      <c r="D36" s="10">
        <v>8.1999999999999993</v>
      </c>
      <c r="E36" s="10">
        <v>27.3</v>
      </c>
      <c r="F36" s="12">
        <f t="shared" si="0"/>
        <v>192.6444833625219</v>
      </c>
      <c r="G36" s="10" t="s">
        <v>1</v>
      </c>
      <c r="H36" s="10">
        <v>220</v>
      </c>
      <c r="I36" s="10" t="s">
        <v>0</v>
      </c>
      <c r="J36" s="10">
        <v>4.3627057600000008</v>
      </c>
      <c r="K36" s="15">
        <v>50.013983000000003</v>
      </c>
      <c r="L36" s="15">
        <v>11.811477</v>
      </c>
      <c r="M36" s="13">
        <v>783</v>
      </c>
      <c r="N36" s="10" t="s">
        <v>155</v>
      </c>
      <c r="O36" s="14" t="s">
        <v>3</v>
      </c>
    </row>
    <row r="37" spans="1:15" s="10" customFormat="1" x14ac:dyDescent="0.25">
      <c r="A37" s="10">
        <v>142</v>
      </c>
      <c r="B37" s="11">
        <v>2092.3000000000002</v>
      </c>
      <c r="C37" s="10">
        <v>4.7</v>
      </c>
      <c r="D37" s="10">
        <v>6.5</v>
      </c>
      <c r="E37" s="10">
        <v>27.1</v>
      </c>
      <c r="F37" s="12">
        <f t="shared" si="0"/>
        <v>179.42206654991244</v>
      </c>
      <c r="G37" s="10" t="s">
        <v>1</v>
      </c>
      <c r="H37" s="10">
        <v>204.9</v>
      </c>
      <c r="I37" s="10" t="s">
        <v>0</v>
      </c>
      <c r="J37" s="10">
        <v>3.9028612800000002</v>
      </c>
      <c r="K37" s="15">
        <v>50.013983000000003</v>
      </c>
      <c r="L37" s="15">
        <v>11.811477</v>
      </c>
      <c r="M37" s="13">
        <v>783</v>
      </c>
      <c r="N37" s="10" t="s">
        <v>155</v>
      </c>
      <c r="O37" s="14" t="s">
        <v>3</v>
      </c>
    </row>
    <row r="38" spans="1:15" s="10" customFormat="1" x14ac:dyDescent="0.25">
      <c r="A38" s="10">
        <v>143</v>
      </c>
      <c r="B38" s="11">
        <v>2402.3000000000002</v>
      </c>
      <c r="C38" s="10">
        <v>5.2</v>
      </c>
      <c r="D38" s="10">
        <v>8.8000000000000007</v>
      </c>
      <c r="E38" s="10">
        <v>29.9</v>
      </c>
      <c r="F38" s="12">
        <f t="shared" si="0"/>
        <v>208.66900175131352</v>
      </c>
      <c r="G38" s="10" t="s">
        <v>1</v>
      </c>
      <c r="H38" s="10">
        <v>238.3</v>
      </c>
      <c r="I38" s="10" t="s">
        <v>0</v>
      </c>
      <c r="J38" s="10">
        <v>4.7173190400000005</v>
      </c>
      <c r="K38" s="15">
        <v>50.013755000000003</v>
      </c>
      <c r="L38" s="15">
        <v>11.811385</v>
      </c>
      <c r="M38" s="13">
        <v>783</v>
      </c>
      <c r="N38" s="10" t="s">
        <v>155</v>
      </c>
      <c r="O38" s="14" t="s">
        <v>3</v>
      </c>
    </row>
    <row r="39" spans="1:15" s="10" customFormat="1" x14ac:dyDescent="0.25">
      <c r="A39" s="10">
        <v>144</v>
      </c>
      <c r="B39" s="11">
        <v>2396.4</v>
      </c>
      <c r="C39" s="10">
        <v>5.5</v>
      </c>
      <c r="D39" s="10">
        <v>9.4</v>
      </c>
      <c r="E39" s="10">
        <v>27.1</v>
      </c>
      <c r="F39" s="12">
        <f t="shared" si="0"/>
        <v>207.00525394045536</v>
      </c>
      <c r="G39" s="10" t="s">
        <v>1</v>
      </c>
      <c r="H39" s="10">
        <v>236.4</v>
      </c>
      <c r="I39" s="10" t="s">
        <v>0</v>
      </c>
      <c r="J39" s="10">
        <v>4.706425760000001</v>
      </c>
      <c r="K39" s="15">
        <v>50.013700149999998</v>
      </c>
      <c r="L39" s="15">
        <v>11.811293920000001</v>
      </c>
      <c r="M39" s="13">
        <v>784.54</v>
      </c>
      <c r="N39" s="10" t="s">
        <v>155</v>
      </c>
      <c r="O39" s="14" t="s">
        <v>3</v>
      </c>
    </row>
    <row r="40" spans="1:15" s="10" customFormat="1" x14ac:dyDescent="0.25">
      <c r="A40" s="10">
        <v>145</v>
      </c>
      <c r="B40" s="11">
        <v>2203</v>
      </c>
      <c r="C40" s="10">
        <v>5.0999999999999996</v>
      </c>
      <c r="D40" s="10">
        <v>7.1</v>
      </c>
      <c r="E40" s="10">
        <v>29.1</v>
      </c>
      <c r="F40" s="12">
        <f t="shared" si="0"/>
        <v>194.48336252189142</v>
      </c>
      <c r="G40" s="10" t="s">
        <v>1</v>
      </c>
      <c r="H40" s="10">
        <v>222.1</v>
      </c>
      <c r="I40" s="10" t="s">
        <v>0</v>
      </c>
      <c r="J40" s="10">
        <v>4.2260638400000001</v>
      </c>
      <c r="K40" s="15">
        <v>50.014481799999999</v>
      </c>
      <c r="L40" s="15">
        <v>11.811118990000001</v>
      </c>
      <c r="M40" s="13">
        <v>777.58</v>
      </c>
      <c r="N40" s="10" t="s">
        <v>155</v>
      </c>
      <c r="O40" s="14" t="s">
        <v>3</v>
      </c>
    </row>
    <row r="41" spans="1:15" s="10" customFormat="1" x14ac:dyDescent="0.25">
      <c r="A41" s="10">
        <v>147</v>
      </c>
      <c r="B41" s="11">
        <v>2161.8000000000002</v>
      </c>
      <c r="C41" s="10">
        <v>5</v>
      </c>
      <c r="D41" s="10">
        <v>7.2</v>
      </c>
      <c r="E41" s="10">
        <v>30.1</v>
      </c>
      <c r="F41" s="12">
        <f t="shared" si="0"/>
        <v>197.19789842381786</v>
      </c>
      <c r="G41" s="10" t="s">
        <v>1</v>
      </c>
      <c r="H41" s="10">
        <v>225.2</v>
      </c>
      <c r="I41" s="10" t="s">
        <v>0</v>
      </c>
      <c r="J41" s="10">
        <v>4.3097200000000013</v>
      </c>
      <c r="K41" s="15">
        <v>50.015677369999999</v>
      </c>
      <c r="L41" s="15">
        <v>11.811833590000001</v>
      </c>
      <c r="M41" s="13">
        <v>785.99</v>
      </c>
      <c r="N41" s="10" t="s">
        <v>155</v>
      </c>
      <c r="O41" s="14" t="s">
        <v>3</v>
      </c>
    </row>
    <row r="42" spans="1:15" s="10" customFormat="1" x14ac:dyDescent="0.25">
      <c r="A42" s="10">
        <v>148</v>
      </c>
      <c r="B42" s="11">
        <v>2122.6</v>
      </c>
      <c r="C42" s="10">
        <v>4.8</v>
      </c>
      <c r="D42" s="10">
        <v>7.5</v>
      </c>
      <c r="E42" s="10">
        <v>27.3</v>
      </c>
      <c r="F42" s="12">
        <f t="shared" si="0"/>
        <v>188.17863397548163</v>
      </c>
      <c r="G42" s="10" t="s">
        <v>1</v>
      </c>
      <c r="H42" s="10">
        <v>214.9</v>
      </c>
      <c r="I42" s="10" t="s">
        <v>0</v>
      </c>
      <c r="J42" s="10">
        <v>4.1773084800000007</v>
      </c>
      <c r="K42" s="15">
        <v>50.015677369999999</v>
      </c>
      <c r="L42" s="15">
        <v>11.811833590000001</v>
      </c>
      <c r="M42" s="13">
        <v>785.99</v>
      </c>
      <c r="N42" s="10" t="s">
        <v>155</v>
      </c>
      <c r="O42" s="14" t="s">
        <v>3</v>
      </c>
    </row>
    <row r="43" spans="1:15" s="10" customFormat="1" x14ac:dyDescent="0.25">
      <c r="A43" s="10">
        <v>149</v>
      </c>
      <c r="B43" s="11">
        <v>2550.6999999999998</v>
      </c>
      <c r="C43" s="10">
        <v>5.5</v>
      </c>
      <c r="D43" s="10">
        <v>7.5</v>
      </c>
      <c r="E43" s="10">
        <v>34.6</v>
      </c>
      <c r="F43" s="12">
        <f t="shared" si="0"/>
        <v>218.56392294220666</v>
      </c>
      <c r="G43" s="10" t="s">
        <v>1</v>
      </c>
      <c r="H43" s="10">
        <v>249.6</v>
      </c>
      <c r="I43" s="10" t="s">
        <v>0</v>
      </c>
      <c r="J43" s="10">
        <v>4.7358270400000002</v>
      </c>
      <c r="K43" s="15">
        <v>50.015625</v>
      </c>
      <c r="L43" s="15">
        <v>11.812042999999999</v>
      </c>
      <c r="M43" s="13">
        <v>812</v>
      </c>
      <c r="N43" s="10" t="s">
        <v>155</v>
      </c>
      <c r="O43" s="14" t="s">
        <v>3</v>
      </c>
    </row>
    <row r="44" spans="1:15" s="10" customFormat="1" x14ac:dyDescent="0.25">
      <c r="A44" s="10">
        <v>150</v>
      </c>
      <c r="B44" s="11">
        <v>2357.3000000000002</v>
      </c>
      <c r="C44" s="10">
        <v>5.2</v>
      </c>
      <c r="D44" s="10">
        <v>7.7</v>
      </c>
      <c r="E44" s="10">
        <v>31.1</v>
      </c>
      <c r="F44" s="12">
        <f t="shared" si="0"/>
        <v>204.99124343257444</v>
      </c>
      <c r="G44" s="10" t="s">
        <v>1</v>
      </c>
      <c r="H44" s="10">
        <v>234.1</v>
      </c>
      <c r="I44" s="10" t="s">
        <v>0</v>
      </c>
      <c r="J44" s="10">
        <v>4.5216630400000009</v>
      </c>
      <c r="K44" s="15">
        <v>50.015579889999998</v>
      </c>
      <c r="L44" s="15">
        <v>11.81197122</v>
      </c>
      <c r="M44" s="13">
        <v>789.65</v>
      </c>
      <c r="N44" s="10" t="s">
        <v>155</v>
      </c>
      <c r="O44" s="14" t="s">
        <v>3</v>
      </c>
    </row>
    <row r="45" spans="1:15" s="10" customFormat="1" x14ac:dyDescent="0.25">
      <c r="A45" s="10">
        <v>151</v>
      </c>
      <c r="B45" s="11">
        <v>2719.6</v>
      </c>
      <c r="C45" s="10">
        <v>5.8</v>
      </c>
      <c r="D45" s="10">
        <v>12.5</v>
      </c>
      <c r="E45" s="10">
        <v>29.3</v>
      </c>
      <c r="F45" s="12">
        <f t="shared" si="0"/>
        <v>235.72679509632226</v>
      </c>
      <c r="G45" s="10" t="s">
        <v>1</v>
      </c>
      <c r="H45" s="10">
        <v>269.2</v>
      </c>
      <c r="I45" s="10" t="s">
        <v>0</v>
      </c>
      <c r="J45" s="10">
        <v>5.663236480000001</v>
      </c>
      <c r="K45" s="15">
        <v>50.018174109999997</v>
      </c>
      <c r="L45" s="15">
        <v>11.81105576</v>
      </c>
      <c r="M45" s="13">
        <v>804.77</v>
      </c>
      <c r="N45" s="10" t="s">
        <v>203</v>
      </c>
      <c r="O45" s="14" t="s">
        <v>3</v>
      </c>
    </row>
    <row r="46" spans="1:15" s="10" customFormat="1" x14ac:dyDescent="0.25">
      <c r="A46" s="10">
        <v>152</v>
      </c>
      <c r="B46" s="11">
        <v>2620.1999999999998</v>
      </c>
      <c r="C46" s="10">
        <v>5.9</v>
      </c>
      <c r="D46" s="10">
        <v>11.9</v>
      </c>
      <c r="E46" s="10">
        <v>32.1</v>
      </c>
      <c r="F46" s="12">
        <f t="shared" si="0"/>
        <v>242.64448336252192</v>
      </c>
      <c r="G46" s="10" t="s">
        <v>1</v>
      </c>
      <c r="H46" s="10">
        <v>277.10000000000002</v>
      </c>
      <c r="I46" s="10" t="s">
        <v>0</v>
      </c>
      <c r="J46" s="10">
        <v>5.7109342400000003</v>
      </c>
      <c r="K46" s="15">
        <v>50.018174109999997</v>
      </c>
      <c r="L46" s="15">
        <v>11.81105576</v>
      </c>
      <c r="M46" s="13">
        <v>804.77</v>
      </c>
      <c r="N46" s="10" t="s">
        <v>203</v>
      </c>
      <c r="O46" s="14" t="s">
        <v>3</v>
      </c>
    </row>
    <row r="47" spans="1:15" s="10" customFormat="1" x14ac:dyDescent="0.25">
      <c r="A47" s="10">
        <v>154</v>
      </c>
      <c r="B47" s="11">
        <v>2278.8000000000002</v>
      </c>
      <c r="C47" s="10">
        <v>4.5999999999999996</v>
      </c>
      <c r="D47" s="10">
        <v>11.1</v>
      </c>
      <c r="E47" s="10">
        <v>24.1</v>
      </c>
      <c r="F47" s="12">
        <f t="shared" si="0"/>
        <v>196.84763572679512</v>
      </c>
      <c r="G47" s="10" t="s">
        <v>1</v>
      </c>
      <c r="H47" s="10">
        <v>224.8</v>
      </c>
      <c r="I47" s="10" t="s">
        <v>0</v>
      </c>
      <c r="J47" s="10">
        <v>4.8484614400000003</v>
      </c>
      <c r="K47" s="15">
        <v>50.017991790000004</v>
      </c>
      <c r="L47" s="15">
        <v>11.811187260000001</v>
      </c>
      <c r="M47" s="13">
        <v>811.31</v>
      </c>
      <c r="N47" s="10" t="s">
        <v>203</v>
      </c>
      <c r="O47" s="14" t="s">
        <v>3</v>
      </c>
    </row>
    <row r="48" spans="1:15" s="10" customFormat="1" x14ac:dyDescent="0.25">
      <c r="A48" s="10">
        <v>155</v>
      </c>
      <c r="B48" s="11">
        <v>2233.6999999999998</v>
      </c>
      <c r="C48" s="10">
        <v>4.5999999999999996</v>
      </c>
      <c r="D48" s="10">
        <v>9.5</v>
      </c>
      <c r="E48" s="10">
        <v>23.9</v>
      </c>
      <c r="F48" s="12">
        <f t="shared" si="0"/>
        <v>186.95271453590195</v>
      </c>
      <c r="G48" s="10" t="s">
        <v>1</v>
      </c>
      <c r="H48" s="10">
        <v>213.5</v>
      </c>
      <c r="I48" s="10" t="s">
        <v>0</v>
      </c>
      <c r="J48" s="10">
        <v>4.4321900800000007</v>
      </c>
      <c r="K48" s="15">
        <v>50.017991790000004</v>
      </c>
      <c r="L48" s="15">
        <v>11.811187260000001</v>
      </c>
      <c r="M48" s="13">
        <v>811.31</v>
      </c>
      <c r="N48" s="10" t="s">
        <v>203</v>
      </c>
      <c r="O48" s="14" t="s">
        <v>3</v>
      </c>
    </row>
    <row r="49" spans="1:15" s="10" customFormat="1" x14ac:dyDescent="0.25">
      <c r="A49" s="10">
        <v>156</v>
      </c>
      <c r="B49" s="11">
        <v>2758</v>
      </c>
      <c r="C49" s="10">
        <v>5.0999999999999996</v>
      </c>
      <c r="D49" s="10">
        <v>15.4</v>
      </c>
      <c r="E49" s="10">
        <v>25.8</v>
      </c>
      <c r="F49" s="12">
        <f t="shared" si="0"/>
        <v>233.53765323992997</v>
      </c>
      <c r="G49" s="10" t="s">
        <v>1</v>
      </c>
      <c r="H49" s="10">
        <v>266.7</v>
      </c>
      <c r="I49" s="10" t="s">
        <v>0</v>
      </c>
      <c r="J49" s="10">
        <v>6.0918817600000006</v>
      </c>
      <c r="K49" s="15">
        <v>50.018345840000002</v>
      </c>
      <c r="L49" s="15">
        <v>11.80995139</v>
      </c>
      <c r="M49" s="13">
        <v>824.52</v>
      </c>
      <c r="N49" s="10" t="s">
        <v>203</v>
      </c>
      <c r="O49" s="14" t="s">
        <v>3</v>
      </c>
    </row>
    <row r="50" spans="1:15" s="10" customFormat="1" x14ac:dyDescent="0.25">
      <c r="A50" s="10">
        <v>157</v>
      </c>
      <c r="B50" s="11">
        <v>2778.6</v>
      </c>
      <c r="C50" s="10">
        <v>5</v>
      </c>
      <c r="D50" s="10">
        <v>15.4</v>
      </c>
      <c r="E50" s="10">
        <v>25.6</v>
      </c>
      <c r="F50" s="12">
        <f t="shared" si="0"/>
        <v>231.1733800350263</v>
      </c>
      <c r="G50" s="10" t="s">
        <v>1</v>
      </c>
      <c r="H50" s="10">
        <v>264</v>
      </c>
      <c r="I50" s="10" t="s">
        <v>0</v>
      </c>
      <c r="J50" s="10">
        <v>6.0691433600000009</v>
      </c>
      <c r="K50" s="15">
        <v>50.018345840000002</v>
      </c>
      <c r="L50" s="15">
        <v>11.80995139</v>
      </c>
      <c r="M50" s="13">
        <v>824.52</v>
      </c>
      <c r="N50" s="10" t="s">
        <v>203</v>
      </c>
      <c r="O50" s="14" t="s">
        <v>3</v>
      </c>
    </row>
    <row r="51" spans="1:15" s="10" customFormat="1" x14ac:dyDescent="0.25">
      <c r="A51" s="10">
        <v>158</v>
      </c>
      <c r="B51" s="11">
        <v>2478.1999999999998</v>
      </c>
      <c r="C51" s="10">
        <v>5.3</v>
      </c>
      <c r="D51" s="10">
        <v>15.8</v>
      </c>
      <c r="E51" s="10">
        <v>16.100000000000001</v>
      </c>
      <c r="F51" s="12">
        <f t="shared" si="0"/>
        <v>210.15761821366027</v>
      </c>
      <c r="G51" s="10" t="s">
        <v>1</v>
      </c>
      <c r="H51" s="10">
        <v>240</v>
      </c>
      <c r="I51" s="10" t="s">
        <v>0</v>
      </c>
      <c r="J51" s="10">
        <v>5.5544094400000006</v>
      </c>
      <c r="K51" s="15">
        <v>50.018942610000003</v>
      </c>
      <c r="L51" s="15">
        <v>11.809667859999999</v>
      </c>
      <c r="M51" s="13">
        <v>827.81</v>
      </c>
      <c r="N51" s="10" t="s">
        <v>203</v>
      </c>
      <c r="O51" s="14" t="s">
        <v>3</v>
      </c>
    </row>
    <row r="52" spans="1:15" s="10" customFormat="1" x14ac:dyDescent="0.25">
      <c r="A52" s="10">
        <v>159</v>
      </c>
      <c r="B52" s="11">
        <v>2336.6</v>
      </c>
      <c r="C52" s="10">
        <v>4.7</v>
      </c>
      <c r="D52" s="10">
        <v>16.3</v>
      </c>
      <c r="E52" s="10">
        <v>15.3</v>
      </c>
      <c r="F52" s="12">
        <f t="shared" si="0"/>
        <v>202.97723292469354</v>
      </c>
      <c r="G52" s="10" t="s">
        <v>1</v>
      </c>
      <c r="H52" s="10">
        <v>231.8</v>
      </c>
      <c r="I52" s="10" t="s">
        <v>0</v>
      </c>
      <c r="J52" s="10">
        <v>5.5709080000000002</v>
      </c>
      <c r="K52" s="15">
        <v>50.018942610000003</v>
      </c>
      <c r="L52" s="15">
        <v>11.809667859999999</v>
      </c>
      <c r="M52" s="13">
        <v>827.81</v>
      </c>
      <c r="N52" s="10" t="s">
        <v>203</v>
      </c>
      <c r="O52" s="14" t="s">
        <v>3</v>
      </c>
    </row>
    <row r="53" spans="1:15" s="10" customFormat="1" x14ac:dyDescent="0.25">
      <c r="A53" s="10">
        <v>160</v>
      </c>
      <c r="B53" s="11">
        <v>3646.8</v>
      </c>
      <c r="C53" s="10">
        <v>5.6</v>
      </c>
      <c r="D53" s="10">
        <v>30.7</v>
      </c>
      <c r="E53" s="10">
        <v>18.5</v>
      </c>
      <c r="F53" s="12">
        <f t="shared" si="0"/>
        <v>306.74255691768832</v>
      </c>
      <c r="G53" s="10" t="s">
        <v>1</v>
      </c>
      <c r="H53" s="10">
        <v>350.3</v>
      </c>
      <c r="I53" s="10" t="s">
        <v>0</v>
      </c>
      <c r="J53" s="10">
        <v>9.4949212799999998</v>
      </c>
      <c r="K53" s="15">
        <v>50.018924179999999</v>
      </c>
      <c r="L53" s="15">
        <v>11.8097353</v>
      </c>
      <c r="M53" s="13">
        <v>847.95</v>
      </c>
      <c r="N53" s="10" t="s">
        <v>203</v>
      </c>
      <c r="O53" s="14" t="s">
        <v>3</v>
      </c>
    </row>
    <row r="54" spans="1:15" s="10" customFormat="1" x14ac:dyDescent="0.25">
      <c r="A54" s="10">
        <v>161</v>
      </c>
      <c r="B54" s="11">
        <v>3372.8</v>
      </c>
      <c r="C54" s="10">
        <v>5.3</v>
      </c>
      <c r="D54" s="10">
        <v>26.5</v>
      </c>
      <c r="E54" s="10">
        <v>18</v>
      </c>
      <c r="F54" s="12">
        <f t="shared" si="0"/>
        <v>276.707530647986</v>
      </c>
      <c r="G54" s="10" t="s">
        <v>1</v>
      </c>
      <c r="H54" s="10">
        <v>316</v>
      </c>
      <c r="I54" s="10" t="s">
        <v>0</v>
      </c>
      <c r="J54" s="10">
        <v>8.3762977600000017</v>
      </c>
      <c r="K54" s="15">
        <v>50.018924179999999</v>
      </c>
      <c r="L54" s="15">
        <v>11.8097353</v>
      </c>
      <c r="M54" s="13">
        <v>847.95</v>
      </c>
      <c r="N54" s="10" t="s">
        <v>203</v>
      </c>
      <c r="O54" s="14" t="s">
        <v>3</v>
      </c>
    </row>
    <row r="55" spans="1:15" s="10" customFormat="1" x14ac:dyDescent="0.25">
      <c r="A55" s="10">
        <v>162</v>
      </c>
      <c r="B55" s="11">
        <v>2305.6999999999998</v>
      </c>
      <c r="C55" s="10">
        <v>5.0999999999999996</v>
      </c>
      <c r="D55" s="10">
        <v>15.2</v>
      </c>
      <c r="E55" s="10">
        <v>15.4</v>
      </c>
      <c r="F55" s="12">
        <f t="shared" si="0"/>
        <v>202.5394045534151</v>
      </c>
      <c r="G55" s="10" t="s">
        <v>1</v>
      </c>
      <c r="H55" s="10">
        <v>231.3</v>
      </c>
      <c r="I55" s="10" t="s">
        <v>0</v>
      </c>
      <c r="J55" s="10">
        <v>5.3376014400000003</v>
      </c>
      <c r="K55" s="15">
        <v>50.019032250000002</v>
      </c>
      <c r="L55" s="15">
        <v>11.809596429999999</v>
      </c>
      <c r="M55" s="13">
        <v>835.22</v>
      </c>
      <c r="N55" s="10" t="s">
        <v>203</v>
      </c>
      <c r="O55" s="14" t="s">
        <v>3</v>
      </c>
    </row>
    <row r="56" spans="1:15" s="10" customFormat="1" x14ac:dyDescent="0.25">
      <c r="A56" s="10">
        <v>163</v>
      </c>
      <c r="B56" s="11">
        <v>2131.6999999999998</v>
      </c>
      <c r="C56" s="10">
        <v>5</v>
      </c>
      <c r="D56" s="10">
        <v>11.5</v>
      </c>
      <c r="E56" s="10">
        <v>14.9</v>
      </c>
      <c r="F56" s="12">
        <f t="shared" si="0"/>
        <v>177.75831873905432</v>
      </c>
      <c r="G56" s="10" t="s">
        <v>1</v>
      </c>
      <c r="H56" s="10">
        <v>203</v>
      </c>
      <c r="I56" s="10" t="s">
        <v>0</v>
      </c>
      <c r="J56" s="10">
        <v>4.3632345600000004</v>
      </c>
      <c r="K56" s="15">
        <v>50.019032250000002</v>
      </c>
      <c r="L56" s="15">
        <v>11.809596429999999</v>
      </c>
      <c r="M56" s="13">
        <v>835.22</v>
      </c>
      <c r="N56" s="10" t="s">
        <v>203</v>
      </c>
      <c r="O56" s="14" t="s">
        <v>3</v>
      </c>
    </row>
    <row r="57" spans="1:15" s="10" customFormat="1" x14ac:dyDescent="0.25">
      <c r="A57" s="10">
        <v>164</v>
      </c>
      <c r="B57" s="11">
        <v>2827.4</v>
      </c>
      <c r="C57" s="10">
        <v>5</v>
      </c>
      <c r="D57" s="10">
        <v>12.1</v>
      </c>
      <c r="E57" s="10">
        <v>38.299999999999997</v>
      </c>
      <c r="F57" s="12">
        <f t="shared" si="0"/>
        <v>248.86164623467602</v>
      </c>
      <c r="G57" s="10" t="s">
        <v>1</v>
      </c>
      <c r="H57" s="10">
        <v>284.2</v>
      </c>
      <c r="I57" s="10" t="s">
        <v>0</v>
      </c>
      <c r="J57" s="10">
        <v>6.0888960000000019</v>
      </c>
      <c r="K57" s="15">
        <v>50.031308099999997</v>
      </c>
      <c r="L57" s="15">
        <v>11.809117199999999</v>
      </c>
      <c r="M57" s="13">
        <v>1006</v>
      </c>
      <c r="N57" s="10" t="s">
        <v>147</v>
      </c>
      <c r="O57" s="14" t="s">
        <v>4</v>
      </c>
    </row>
    <row r="58" spans="1:15" s="10" customFormat="1" ht="15" customHeight="1" x14ac:dyDescent="0.25">
      <c r="A58" s="10">
        <v>165</v>
      </c>
      <c r="B58" s="11">
        <v>2660.2</v>
      </c>
      <c r="C58" s="10">
        <v>4.5999999999999996</v>
      </c>
      <c r="D58" s="10">
        <v>9.9</v>
      </c>
      <c r="E58" s="10">
        <v>42.1</v>
      </c>
      <c r="F58" s="12">
        <f t="shared" si="0"/>
        <v>240.19264448336256</v>
      </c>
      <c r="G58" s="10" t="s">
        <v>1</v>
      </c>
      <c r="H58" s="10">
        <v>274.3</v>
      </c>
      <c r="I58" s="10" t="s">
        <v>0</v>
      </c>
      <c r="J58" s="10">
        <v>5.7560448000000006</v>
      </c>
      <c r="K58" s="15">
        <v>50.031236999999997</v>
      </c>
      <c r="L58" s="15">
        <v>11.80907</v>
      </c>
      <c r="M58" s="13">
        <v>1010</v>
      </c>
      <c r="N58" s="10" t="s">
        <v>147</v>
      </c>
      <c r="O58" s="14" t="s">
        <v>4</v>
      </c>
    </row>
    <row r="59" spans="1:15" s="10" customFormat="1" ht="15" customHeight="1" x14ac:dyDescent="0.25">
      <c r="A59" s="10">
        <v>166</v>
      </c>
      <c r="B59" s="11">
        <v>2481.5</v>
      </c>
      <c r="C59" s="10">
        <v>4.5</v>
      </c>
      <c r="D59" s="10">
        <v>9.4</v>
      </c>
      <c r="E59" s="10">
        <v>37.1</v>
      </c>
      <c r="F59" s="12">
        <f t="shared" si="0"/>
        <v>221.89141856392297</v>
      </c>
      <c r="G59" s="10" t="s">
        <v>1</v>
      </c>
      <c r="H59" s="10">
        <v>253.4</v>
      </c>
      <c r="I59" s="10" t="s">
        <v>0</v>
      </c>
      <c r="J59" s="10">
        <v>5.2832736000000002</v>
      </c>
      <c r="K59" s="15">
        <v>50.030836000000001</v>
      </c>
      <c r="L59" s="15">
        <v>11.809556000000001</v>
      </c>
      <c r="M59" s="13">
        <v>1026.8985600000001</v>
      </c>
      <c r="N59" s="10" t="s">
        <v>159</v>
      </c>
      <c r="O59" s="14" t="s">
        <v>4</v>
      </c>
    </row>
    <row r="60" spans="1:15" s="10" customFormat="1" x14ac:dyDescent="0.25">
      <c r="A60" s="10">
        <v>167</v>
      </c>
      <c r="B60" s="11">
        <v>2544.3000000000002</v>
      </c>
      <c r="C60" s="10">
        <v>4.4000000000000004</v>
      </c>
      <c r="D60" s="10">
        <v>8.1999999999999993</v>
      </c>
      <c r="E60" s="10">
        <v>42.9</v>
      </c>
      <c r="F60" s="12">
        <f t="shared" si="0"/>
        <v>230.03502626970229</v>
      </c>
      <c r="G60" s="10" t="s">
        <v>1</v>
      </c>
      <c r="H60" s="10">
        <v>262.7</v>
      </c>
      <c r="I60" s="10" t="s">
        <v>0</v>
      </c>
      <c r="J60" s="10">
        <v>5.3644800000000004</v>
      </c>
      <c r="K60" s="15">
        <v>50.030836000000001</v>
      </c>
      <c r="L60" s="15">
        <v>11.809556000000001</v>
      </c>
      <c r="M60" s="13">
        <v>1026.8985600000001</v>
      </c>
      <c r="N60" s="10" t="s">
        <v>159</v>
      </c>
      <c r="O60" s="14" t="s">
        <v>4</v>
      </c>
    </row>
    <row r="61" spans="1:15" s="10" customFormat="1" x14ac:dyDescent="0.25">
      <c r="A61" s="10">
        <v>168</v>
      </c>
      <c r="B61" s="11">
        <v>2592.5</v>
      </c>
      <c r="C61" s="10">
        <v>4.5</v>
      </c>
      <c r="D61" s="10">
        <v>7.7</v>
      </c>
      <c r="E61" s="10">
        <v>40.4</v>
      </c>
      <c r="F61" s="12">
        <f t="shared" si="0"/>
        <v>221.71628721541157</v>
      </c>
      <c r="G61" s="10" t="s">
        <v>1</v>
      </c>
      <c r="H61" s="10">
        <v>253.2</v>
      </c>
      <c r="I61" s="10" t="s">
        <v>0</v>
      </c>
      <c r="J61" s="10">
        <v>5.0790432000000001</v>
      </c>
      <c r="K61" s="15">
        <v>50.030671130000002</v>
      </c>
      <c r="L61" s="15">
        <v>11.809997559999999</v>
      </c>
      <c r="M61" s="13">
        <v>1016.61</v>
      </c>
      <c r="N61" s="10" t="s">
        <v>148</v>
      </c>
      <c r="O61" s="14" t="s">
        <v>4</v>
      </c>
    </row>
    <row r="62" spans="1:15" s="10" customFormat="1" x14ac:dyDescent="0.25">
      <c r="A62" s="10">
        <v>169</v>
      </c>
      <c r="B62" s="11">
        <v>2689.6</v>
      </c>
      <c r="C62" s="10">
        <v>4.8</v>
      </c>
      <c r="D62" s="10">
        <v>9.1999999999999993</v>
      </c>
      <c r="E62" s="10">
        <v>38.5</v>
      </c>
      <c r="F62" s="12">
        <f t="shared" si="0"/>
        <v>229.15936952714537</v>
      </c>
      <c r="G62" s="10" t="s">
        <v>1</v>
      </c>
      <c r="H62" s="10">
        <v>261.7</v>
      </c>
      <c r="I62" s="10" t="s">
        <v>0</v>
      </c>
      <c r="J62" s="10">
        <v>5.3551872000000014</v>
      </c>
      <c r="K62" s="15">
        <v>50.030671130000002</v>
      </c>
      <c r="L62" s="15">
        <v>11.809997559999999</v>
      </c>
      <c r="M62" s="13">
        <v>1016.61</v>
      </c>
      <c r="N62" s="10" t="s">
        <v>148</v>
      </c>
      <c r="O62" s="14" t="s">
        <v>4</v>
      </c>
    </row>
    <row r="63" spans="1:15" s="10" customFormat="1" x14ac:dyDescent="0.25">
      <c r="A63" s="10">
        <v>170</v>
      </c>
      <c r="B63" s="11">
        <v>2393.3000000000002</v>
      </c>
      <c r="C63" s="10">
        <v>5.0999999999999996</v>
      </c>
      <c r="D63" s="10">
        <v>11</v>
      </c>
      <c r="E63" s="10">
        <v>27.6</v>
      </c>
      <c r="F63" s="12">
        <f t="shared" si="0"/>
        <v>212.52189141856394</v>
      </c>
      <c r="G63" s="10" t="s">
        <v>1</v>
      </c>
      <c r="H63" s="10">
        <v>242.7</v>
      </c>
      <c r="I63" s="10" t="s">
        <v>0</v>
      </c>
      <c r="J63" s="10">
        <v>5.1061985600000002</v>
      </c>
      <c r="K63" s="15">
        <v>50.024480420000003</v>
      </c>
      <c r="L63" s="15">
        <v>11.813595879999999</v>
      </c>
      <c r="M63" s="13">
        <v>935.96</v>
      </c>
      <c r="N63" s="10" t="s">
        <v>160</v>
      </c>
      <c r="O63" s="14" t="s">
        <v>3</v>
      </c>
    </row>
    <row r="64" spans="1:15" s="10" customFormat="1" x14ac:dyDescent="0.25">
      <c r="A64" s="10">
        <v>171</v>
      </c>
      <c r="B64" s="11">
        <v>2523.1</v>
      </c>
      <c r="C64" s="10">
        <v>5.6</v>
      </c>
      <c r="D64" s="10">
        <v>10.5</v>
      </c>
      <c r="E64" s="10">
        <v>27.1</v>
      </c>
      <c r="F64" s="12">
        <f t="shared" si="0"/>
        <v>215.84938704028022</v>
      </c>
      <c r="G64" s="10" t="s">
        <v>1</v>
      </c>
      <c r="H64" s="10">
        <v>246.5</v>
      </c>
      <c r="I64" s="10" t="s">
        <v>0</v>
      </c>
      <c r="J64" s="10">
        <v>4.9925065600000007</v>
      </c>
      <c r="K64" s="15">
        <v>50.024480420000003</v>
      </c>
      <c r="L64" s="15">
        <v>11.813595879999999</v>
      </c>
      <c r="M64" s="13">
        <v>935.96</v>
      </c>
      <c r="N64" s="10" t="s">
        <v>160</v>
      </c>
      <c r="O64" s="14" t="s">
        <v>3</v>
      </c>
    </row>
    <row r="65" spans="1:15" s="10" customFormat="1" x14ac:dyDescent="0.25">
      <c r="A65" s="10">
        <v>173</v>
      </c>
      <c r="B65" s="11">
        <v>3219.6</v>
      </c>
      <c r="C65" s="10">
        <v>4.9000000000000004</v>
      </c>
      <c r="D65" s="10">
        <v>28.5</v>
      </c>
      <c r="E65" s="10">
        <v>11.3</v>
      </c>
      <c r="F65" s="12">
        <f t="shared" si="0"/>
        <v>263.22241681260948</v>
      </c>
      <c r="G65" s="10" t="s">
        <v>1</v>
      </c>
      <c r="H65" s="10">
        <v>300.60000000000002</v>
      </c>
      <c r="I65" s="10" t="s">
        <v>0</v>
      </c>
      <c r="J65" s="10">
        <v>8.4084500000000002</v>
      </c>
      <c r="K65" s="16">
        <v>50.067106959999897</v>
      </c>
      <c r="L65" s="16">
        <v>11.86954647</v>
      </c>
      <c r="M65" s="13">
        <v>835</v>
      </c>
      <c r="N65" s="10" t="s">
        <v>14</v>
      </c>
      <c r="O65" s="14" t="s">
        <v>8</v>
      </c>
    </row>
    <row r="66" spans="1:15" s="10" customFormat="1" x14ac:dyDescent="0.25">
      <c r="A66" s="10">
        <v>174</v>
      </c>
      <c r="B66" s="11">
        <v>3587.9</v>
      </c>
      <c r="C66" s="10">
        <v>5.0999999999999996</v>
      </c>
      <c r="D66" s="10">
        <v>31.6</v>
      </c>
      <c r="E66" s="10">
        <v>14</v>
      </c>
      <c r="F66" s="12">
        <f t="shared" ref="F66:F129" si="1">H66/1.142</f>
        <v>293.08231173380034</v>
      </c>
      <c r="G66" s="10" t="s">
        <v>1</v>
      </c>
      <c r="H66" s="10">
        <v>334.7</v>
      </c>
      <c r="I66" s="10" t="s">
        <v>0</v>
      </c>
      <c r="J66" s="10">
        <v>9.3921300000000016</v>
      </c>
      <c r="K66" s="10">
        <v>50.067256090000001</v>
      </c>
      <c r="L66" s="10">
        <v>11.86986331</v>
      </c>
      <c r="M66" s="13">
        <v>818.34</v>
      </c>
      <c r="N66" s="10" t="s">
        <v>14</v>
      </c>
      <c r="O66" s="14" t="s">
        <v>8</v>
      </c>
    </row>
    <row r="67" spans="1:15" s="10" customFormat="1" x14ac:dyDescent="0.25">
      <c r="A67" s="10">
        <v>175</v>
      </c>
      <c r="B67" s="11">
        <v>3930.6</v>
      </c>
      <c r="C67" s="10">
        <v>5.7</v>
      </c>
      <c r="D67" s="10">
        <v>36</v>
      </c>
      <c r="E67" s="10">
        <v>15</v>
      </c>
      <c r="F67" s="12">
        <f t="shared" si="1"/>
        <v>327.93345008756569</v>
      </c>
      <c r="G67" s="10" t="s">
        <v>1</v>
      </c>
      <c r="H67" s="10">
        <v>374.5</v>
      </c>
      <c r="I67" s="10" t="s">
        <v>0</v>
      </c>
      <c r="J67" s="10">
        <v>10.625334000000001</v>
      </c>
      <c r="K67" s="10">
        <v>50.067256090000001</v>
      </c>
      <c r="L67" s="10">
        <v>11.86986331</v>
      </c>
      <c r="M67" s="13">
        <v>818.34</v>
      </c>
      <c r="N67" s="10" t="s">
        <v>14</v>
      </c>
      <c r="O67" s="14" t="s">
        <v>8</v>
      </c>
    </row>
    <row r="68" spans="1:15" s="10" customFormat="1" x14ac:dyDescent="0.25">
      <c r="A68" s="10">
        <v>176</v>
      </c>
      <c r="B68" s="11">
        <v>2549.4</v>
      </c>
      <c r="C68" s="10">
        <v>4.2</v>
      </c>
      <c r="D68" s="10">
        <v>21.3</v>
      </c>
      <c r="E68" s="10">
        <v>10.3</v>
      </c>
      <c r="F68" s="12">
        <f t="shared" si="1"/>
        <v>210.59544658493871</v>
      </c>
      <c r="G68" s="10" t="s">
        <v>1</v>
      </c>
      <c r="H68" s="10">
        <v>240.5</v>
      </c>
      <c r="I68" s="10" t="s">
        <v>0</v>
      </c>
      <c r="J68" s="10">
        <v>6.4596400000000003</v>
      </c>
      <c r="K68" s="16">
        <v>50.0692796599999</v>
      </c>
      <c r="L68" s="16">
        <v>11.8719397299999</v>
      </c>
      <c r="M68" s="13">
        <v>822.85</v>
      </c>
      <c r="N68" s="10" t="s">
        <v>13</v>
      </c>
      <c r="O68" s="14" t="s">
        <v>8</v>
      </c>
    </row>
    <row r="69" spans="1:15" s="10" customFormat="1" x14ac:dyDescent="0.25">
      <c r="A69" s="10">
        <v>177</v>
      </c>
      <c r="B69" s="11">
        <v>2470.6</v>
      </c>
      <c r="C69" s="10">
        <v>4.2</v>
      </c>
      <c r="D69" s="10">
        <v>20.2</v>
      </c>
      <c r="E69" s="10">
        <v>11.1</v>
      </c>
      <c r="F69" s="12">
        <f t="shared" si="1"/>
        <v>205.86690017513135</v>
      </c>
      <c r="G69" s="10" t="s">
        <v>1</v>
      </c>
      <c r="H69" s="10">
        <v>235.1</v>
      </c>
      <c r="I69" s="10" t="s">
        <v>0</v>
      </c>
      <c r="J69" s="10">
        <v>6.2364039999999994</v>
      </c>
      <c r="K69" s="16">
        <v>50.0692796599999</v>
      </c>
      <c r="L69" s="16">
        <v>11.8719397299999</v>
      </c>
      <c r="M69" s="13">
        <v>822.85</v>
      </c>
      <c r="N69" s="10" t="s">
        <v>13</v>
      </c>
      <c r="O69" s="14" t="s">
        <v>8</v>
      </c>
    </row>
    <row r="70" spans="1:15" s="10" customFormat="1" x14ac:dyDescent="0.25">
      <c r="A70" s="10">
        <v>178</v>
      </c>
      <c r="B70" s="11">
        <v>2796.4</v>
      </c>
      <c r="C70" s="10">
        <v>4.7</v>
      </c>
      <c r="D70" s="10">
        <v>24.2</v>
      </c>
      <c r="E70" s="10">
        <v>9.6999999999999993</v>
      </c>
      <c r="F70" s="12">
        <f t="shared" si="1"/>
        <v>232.13660245183891</v>
      </c>
      <c r="G70" s="10" t="s">
        <v>1</v>
      </c>
      <c r="H70" s="10">
        <v>265.10000000000002</v>
      </c>
      <c r="I70" s="10" t="s">
        <v>0</v>
      </c>
      <c r="J70" s="10">
        <v>7.1966580000000011</v>
      </c>
      <c r="K70" s="16">
        <v>50.069160940000003</v>
      </c>
      <c r="L70" s="16">
        <v>11.87189104</v>
      </c>
      <c r="M70" s="13">
        <v>846.96</v>
      </c>
      <c r="N70" s="10" t="s">
        <v>13</v>
      </c>
      <c r="O70" s="14" t="s">
        <v>8</v>
      </c>
    </row>
    <row r="71" spans="1:15" s="10" customFormat="1" x14ac:dyDescent="0.25">
      <c r="A71" s="10">
        <v>179</v>
      </c>
      <c r="B71" s="11">
        <v>2824.3</v>
      </c>
      <c r="C71" s="10">
        <v>4.9000000000000004</v>
      </c>
      <c r="D71" s="10">
        <v>22.9</v>
      </c>
      <c r="E71" s="10">
        <v>10.9</v>
      </c>
      <c r="F71" s="12">
        <f t="shared" si="1"/>
        <v>230.9106830122592</v>
      </c>
      <c r="G71" s="10" t="s">
        <v>1</v>
      </c>
      <c r="H71" s="10">
        <v>263.7</v>
      </c>
      <c r="I71" s="10" t="s">
        <v>0</v>
      </c>
      <c r="J71" s="10">
        <v>6.9685459999999999</v>
      </c>
      <c r="K71" s="16">
        <v>50.069160940000003</v>
      </c>
      <c r="L71" s="16">
        <v>11.87189104</v>
      </c>
      <c r="M71" s="13">
        <v>846.96</v>
      </c>
      <c r="N71" s="10" t="s">
        <v>13</v>
      </c>
      <c r="O71" s="14" t="s">
        <v>8</v>
      </c>
    </row>
    <row r="72" spans="1:15" s="10" customFormat="1" x14ac:dyDescent="0.25">
      <c r="A72" s="10">
        <v>180</v>
      </c>
      <c r="B72" s="11">
        <v>2307.6</v>
      </c>
      <c r="C72" s="10">
        <v>4.4000000000000004</v>
      </c>
      <c r="D72" s="10">
        <v>5.2</v>
      </c>
      <c r="E72" s="10">
        <v>41.4</v>
      </c>
      <c r="F72" s="12">
        <f t="shared" si="1"/>
        <v>209.7197898423818</v>
      </c>
      <c r="G72" s="10" t="s">
        <v>1</v>
      </c>
      <c r="H72" s="10">
        <v>239.5</v>
      </c>
      <c r="I72" s="10" t="s">
        <v>0</v>
      </c>
      <c r="J72" s="10">
        <v>4.5774400000000011</v>
      </c>
      <c r="K72" s="16">
        <v>50.116383329999898</v>
      </c>
      <c r="L72" s="16">
        <v>11.93528965</v>
      </c>
      <c r="M72" s="13">
        <v>659.95</v>
      </c>
      <c r="N72" s="10" t="s">
        <v>165</v>
      </c>
      <c r="O72" s="14" t="s">
        <v>7</v>
      </c>
    </row>
    <row r="73" spans="1:15" s="10" customFormat="1" x14ac:dyDescent="0.25">
      <c r="A73" s="10">
        <v>181</v>
      </c>
      <c r="B73" s="11">
        <v>2255</v>
      </c>
      <c r="C73" s="10">
        <v>4</v>
      </c>
      <c r="D73" s="10">
        <v>4.7</v>
      </c>
      <c r="E73" s="10">
        <v>40.1</v>
      </c>
      <c r="F73" s="12">
        <f t="shared" si="1"/>
        <v>196.49737302977235</v>
      </c>
      <c r="G73" s="10" t="s">
        <v>1</v>
      </c>
      <c r="H73" s="10">
        <v>224.4</v>
      </c>
      <c r="I73" s="10" t="s">
        <v>0</v>
      </c>
      <c r="J73" s="10">
        <v>4.3233760000000006</v>
      </c>
      <c r="K73" s="16">
        <v>50.116383329999898</v>
      </c>
      <c r="L73" s="16">
        <v>11.93528965</v>
      </c>
      <c r="M73" s="13">
        <v>659.95</v>
      </c>
      <c r="N73" s="10" t="s">
        <v>165</v>
      </c>
      <c r="O73" s="14" t="s">
        <v>7</v>
      </c>
    </row>
    <row r="74" spans="1:15" s="10" customFormat="1" x14ac:dyDescent="0.25">
      <c r="A74" s="10">
        <v>182</v>
      </c>
      <c r="B74" s="11">
        <v>2409.6</v>
      </c>
      <c r="C74" s="10">
        <v>4.7</v>
      </c>
      <c r="D74" s="10">
        <v>4.9000000000000004</v>
      </c>
      <c r="E74" s="10">
        <v>39</v>
      </c>
      <c r="F74" s="12">
        <f t="shared" si="1"/>
        <v>205.07880910683014</v>
      </c>
      <c r="G74" s="10" t="s">
        <v>1</v>
      </c>
      <c r="H74" s="10">
        <v>234.2</v>
      </c>
      <c r="I74" s="10" t="s">
        <v>0</v>
      </c>
      <c r="J74" s="10">
        <v>4.3642192</v>
      </c>
      <c r="K74" s="16">
        <v>50.116508580000001</v>
      </c>
      <c r="L74" s="16">
        <v>11.9356835799999</v>
      </c>
      <c r="M74" s="13">
        <v>695.88</v>
      </c>
      <c r="N74" s="10" t="s">
        <v>165</v>
      </c>
      <c r="O74" s="14" t="s">
        <v>7</v>
      </c>
    </row>
    <row r="75" spans="1:15" s="10" customFormat="1" x14ac:dyDescent="0.25">
      <c r="A75" s="10">
        <v>183</v>
      </c>
      <c r="B75" s="11">
        <v>2369.4</v>
      </c>
      <c r="C75" s="10">
        <v>4.7</v>
      </c>
      <c r="D75" s="10">
        <v>3.6</v>
      </c>
      <c r="E75" s="10">
        <v>44</v>
      </c>
      <c r="F75" s="12">
        <f t="shared" si="1"/>
        <v>210.94570928196148</v>
      </c>
      <c r="G75" s="10" t="s">
        <v>1</v>
      </c>
      <c r="H75" s="10">
        <v>240.9</v>
      </c>
      <c r="I75" s="10" t="s">
        <v>0</v>
      </c>
      <c r="J75" s="10">
        <v>4.3755823999999999</v>
      </c>
      <c r="K75" s="16">
        <v>50.116508580000001</v>
      </c>
      <c r="L75" s="16">
        <v>11.9356835799999</v>
      </c>
      <c r="M75" s="13">
        <v>695.88</v>
      </c>
      <c r="N75" s="10" t="s">
        <v>165</v>
      </c>
      <c r="O75" s="14" t="s">
        <v>7</v>
      </c>
    </row>
    <row r="76" spans="1:15" s="10" customFormat="1" x14ac:dyDescent="0.25">
      <c r="A76" s="10">
        <v>184</v>
      </c>
      <c r="B76" s="11">
        <v>2465.8000000000002</v>
      </c>
      <c r="C76" s="10">
        <v>4.4000000000000004</v>
      </c>
      <c r="D76" s="10">
        <v>5.3</v>
      </c>
      <c r="E76" s="10">
        <v>43.2</v>
      </c>
      <c r="F76" s="12">
        <f t="shared" si="1"/>
        <v>214.79859894921194</v>
      </c>
      <c r="G76" s="10" t="s">
        <v>1</v>
      </c>
      <c r="H76" s="10">
        <v>245.3</v>
      </c>
      <c r="I76" s="10" t="s">
        <v>0</v>
      </c>
      <c r="J76" s="10">
        <v>4.7264480000000004</v>
      </c>
      <c r="K76" s="16">
        <v>50.115989550000002</v>
      </c>
      <c r="L76" s="16">
        <v>11.935122010000001</v>
      </c>
      <c r="M76" s="13">
        <v>660</v>
      </c>
      <c r="N76" s="10" t="s">
        <v>165</v>
      </c>
      <c r="O76" s="14" t="s">
        <v>7</v>
      </c>
    </row>
    <row r="77" spans="1:15" s="10" customFormat="1" x14ac:dyDescent="0.25">
      <c r="A77" s="10">
        <v>185</v>
      </c>
      <c r="B77" s="11">
        <v>2210.4</v>
      </c>
      <c r="C77" s="10">
        <v>4.3</v>
      </c>
      <c r="D77" s="10">
        <v>4.3</v>
      </c>
      <c r="E77" s="10">
        <v>37.6</v>
      </c>
      <c r="F77" s="12">
        <f t="shared" si="1"/>
        <v>192.20665499124345</v>
      </c>
      <c r="G77" s="10" t="s">
        <v>1</v>
      </c>
      <c r="H77" s="10">
        <v>219.5</v>
      </c>
      <c r="I77" s="10" t="s">
        <v>0</v>
      </c>
      <c r="J77" s="10">
        <v>4.0777808000000002</v>
      </c>
      <c r="K77" s="16">
        <v>50.115989550000002</v>
      </c>
      <c r="L77" s="16">
        <v>11.935122010000001</v>
      </c>
      <c r="M77" s="13">
        <v>660</v>
      </c>
      <c r="N77" s="10" t="s">
        <v>165</v>
      </c>
      <c r="O77" s="14" t="s">
        <v>7</v>
      </c>
    </row>
    <row r="78" spans="1:15" s="10" customFormat="1" x14ac:dyDescent="0.25">
      <c r="A78" s="10">
        <v>186</v>
      </c>
      <c r="B78" s="11">
        <v>2280.3000000000002</v>
      </c>
      <c r="C78" s="10">
        <v>3.9</v>
      </c>
      <c r="D78" s="10">
        <v>4</v>
      </c>
      <c r="E78" s="10">
        <v>42.5</v>
      </c>
      <c r="F78" s="12">
        <f t="shared" si="1"/>
        <v>197.9859894921191</v>
      </c>
      <c r="G78" s="10" t="s">
        <v>1</v>
      </c>
      <c r="H78" s="10">
        <v>226.1</v>
      </c>
      <c r="I78" s="10" t="s">
        <v>0</v>
      </c>
      <c r="J78" s="10">
        <v>4.3001136000000004</v>
      </c>
      <c r="K78" s="16">
        <v>50.11591198</v>
      </c>
      <c r="L78" s="16">
        <v>11.93414817</v>
      </c>
      <c r="M78" s="13">
        <v>645.70000000000005</v>
      </c>
      <c r="N78" s="10" t="s">
        <v>165</v>
      </c>
      <c r="O78" s="14" t="s">
        <v>7</v>
      </c>
    </row>
    <row r="79" spans="1:15" s="10" customFormat="1" x14ac:dyDescent="0.25">
      <c r="A79" s="10">
        <v>187</v>
      </c>
      <c r="B79" s="11">
        <v>2243.4</v>
      </c>
      <c r="C79" s="10">
        <v>4.2</v>
      </c>
      <c r="D79" s="10">
        <v>5.6</v>
      </c>
      <c r="E79" s="10">
        <v>39.299999999999997</v>
      </c>
      <c r="F79" s="12">
        <f t="shared" si="1"/>
        <v>202.5394045534151</v>
      </c>
      <c r="G79" s="10" t="s">
        <v>1</v>
      </c>
      <c r="H79" s="10">
        <v>231.3</v>
      </c>
      <c r="I79" s="10" t="s">
        <v>0</v>
      </c>
      <c r="J79" s="10">
        <v>4.5167647999999998</v>
      </c>
      <c r="K79" s="16">
        <v>50.11591198</v>
      </c>
      <c r="L79" s="16">
        <v>11.93414817</v>
      </c>
      <c r="M79" s="13">
        <v>645.70000000000005</v>
      </c>
      <c r="N79" s="10" t="s">
        <v>165</v>
      </c>
      <c r="O79" s="14" t="s">
        <v>7</v>
      </c>
    </row>
    <row r="80" spans="1:15" s="10" customFormat="1" x14ac:dyDescent="0.25">
      <c r="A80" s="10">
        <v>189</v>
      </c>
      <c r="B80" s="11">
        <v>3485.5</v>
      </c>
      <c r="C80" s="10">
        <v>5.4</v>
      </c>
      <c r="D80" s="10">
        <v>31.1</v>
      </c>
      <c r="E80" s="10">
        <v>17.5</v>
      </c>
      <c r="F80" s="12">
        <f t="shared" si="1"/>
        <v>303.32749562171631</v>
      </c>
      <c r="G80" s="10" t="s">
        <v>1</v>
      </c>
      <c r="H80" s="10">
        <v>346.4</v>
      </c>
      <c r="I80" s="10" t="s">
        <v>0</v>
      </c>
      <c r="J80" s="10">
        <v>9.5095161600000004</v>
      </c>
      <c r="K80" s="10">
        <v>50.142057000000001</v>
      </c>
      <c r="L80" s="10">
        <v>11.855702000000001</v>
      </c>
      <c r="M80" s="10">
        <v>323</v>
      </c>
      <c r="N80" s="10" t="s">
        <v>161</v>
      </c>
      <c r="O80" s="14" t="s">
        <v>3</v>
      </c>
    </row>
    <row r="81" spans="1:15" s="10" customFormat="1" x14ac:dyDescent="0.25">
      <c r="A81" s="10">
        <v>190</v>
      </c>
      <c r="B81" s="11">
        <v>3386.5</v>
      </c>
      <c r="C81" s="10">
        <v>5.4</v>
      </c>
      <c r="D81" s="10">
        <v>26.7</v>
      </c>
      <c r="E81" s="10">
        <v>19</v>
      </c>
      <c r="F81" s="12">
        <f t="shared" si="1"/>
        <v>282.66199649737308</v>
      </c>
      <c r="G81" s="10" t="s">
        <v>1</v>
      </c>
      <c r="H81" s="10">
        <v>322.8</v>
      </c>
      <c r="I81" s="10" t="s">
        <v>0</v>
      </c>
      <c r="J81" s="10">
        <v>8.5035270399999998</v>
      </c>
      <c r="K81" s="10">
        <v>50.141146999999997</v>
      </c>
      <c r="L81" s="10">
        <v>11.856617999999999</v>
      </c>
      <c r="M81" s="10">
        <v>351</v>
      </c>
      <c r="N81" s="10" t="s">
        <v>161</v>
      </c>
      <c r="O81" s="14" t="s">
        <v>3</v>
      </c>
    </row>
    <row r="82" spans="1:15" s="10" customFormat="1" x14ac:dyDescent="0.25">
      <c r="A82" s="10">
        <v>191</v>
      </c>
      <c r="B82" s="11">
        <v>2830.9</v>
      </c>
      <c r="C82" s="10">
        <v>5.3</v>
      </c>
      <c r="D82" s="10">
        <v>19.3</v>
      </c>
      <c r="E82" s="10">
        <v>18.2</v>
      </c>
      <c r="F82" s="12">
        <f t="shared" si="1"/>
        <v>236.4273204903678</v>
      </c>
      <c r="G82" s="10" t="s">
        <v>1</v>
      </c>
      <c r="H82" s="10">
        <v>270</v>
      </c>
      <c r="I82" s="10" t="s">
        <v>0</v>
      </c>
      <c r="J82" s="10">
        <v>6.5775316799999999</v>
      </c>
      <c r="K82" s="10">
        <v>50.140092000000003</v>
      </c>
      <c r="L82" s="10">
        <v>11.855655</v>
      </c>
      <c r="M82" s="10">
        <v>496</v>
      </c>
      <c r="N82" s="10" t="s">
        <v>161</v>
      </c>
      <c r="O82" s="14" t="s">
        <v>3</v>
      </c>
    </row>
    <row r="83" spans="1:15" s="10" customFormat="1" x14ac:dyDescent="0.25">
      <c r="A83" s="10">
        <v>192</v>
      </c>
      <c r="B83" s="11">
        <v>2883.1</v>
      </c>
      <c r="C83" s="10">
        <v>5.2</v>
      </c>
      <c r="D83" s="10">
        <v>18.5</v>
      </c>
      <c r="E83" s="10">
        <v>19.100000000000001</v>
      </c>
      <c r="F83" s="12">
        <f t="shared" si="1"/>
        <v>232.92469352014012</v>
      </c>
      <c r="G83" s="10" t="s">
        <v>1</v>
      </c>
      <c r="H83" s="10">
        <v>266</v>
      </c>
      <c r="I83" s="10" t="s">
        <v>0</v>
      </c>
      <c r="J83" s="10">
        <v>6.4278812800000011</v>
      </c>
      <c r="K83" s="10">
        <v>50.139924999999998</v>
      </c>
      <c r="L83" s="10">
        <v>11.855494999999999</v>
      </c>
      <c r="M83" s="10">
        <v>518</v>
      </c>
      <c r="N83" s="10" t="s">
        <v>161</v>
      </c>
      <c r="O83" s="14" t="s">
        <v>3</v>
      </c>
    </row>
    <row r="84" spans="1:15" s="10" customFormat="1" x14ac:dyDescent="0.25">
      <c r="A84" s="10">
        <v>193</v>
      </c>
      <c r="B84" s="11">
        <v>2806.3</v>
      </c>
      <c r="C84" s="10">
        <v>4.8</v>
      </c>
      <c r="D84" s="10">
        <v>19.7</v>
      </c>
      <c r="E84" s="10">
        <v>19.5</v>
      </c>
      <c r="F84" s="12">
        <f t="shared" si="1"/>
        <v>235.28896672504379</v>
      </c>
      <c r="G84" s="10" t="s">
        <v>1</v>
      </c>
      <c r="H84" s="10">
        <v>268.7</v>
      </c>
      <c r="I84" s="10" t="s">
        <v>0</v>
      </c>
      <c r="J84" s="10">
        <v>6.7202019200000009</v>
      </c>
      <c r="K84" s="10">
        <v>50.140797999999997</v>
      </c>
      <c r="L84" s="10">
        <v>11.856332999999999</v>
      </c>
      <c r="M84" s="10">
        <v>740</v>
      </c>
      <c r="N84" s="10" t="s">
        <v>161</v>
      </c>
      <c r="O84" s="14" t="s">
        <v>3</v>
      </c>
    </row>
    <row r="85" spans="1:15" s="10" customFormat="1" x14ac:dyDescent="0.25">
      <c r="A85" s="10">
        <v>194</v>
      </c>
      <c r="B85" s="11">
        <v>3118.7</v>
      </c>
      <c r="C85" s="10">
        <v>5.2</v>
      </c>
      <c r="D85" s="10">
        <v>22.1</v>
      </c>
      <c r="E85" s="10">
        <v>20.7</v>
      </c>
      <c r="F85" s="12">
        <f t="shared" si="1"/>
        <v>257.6182136602452</v>
      </c>
      <c r="G85" s="10" t="s">
        <v>1</v>
      </c>
      <c r="H85" s="10">
        <v>294.2</v>
      </c>
      <c r="I85" s="10" t="s">
        <v>0</v>
      </c>
      <c r="J85" s="10">
        <v>7.4423312000000008</v>
      </c>
      <c r="K85" s="10">
        <v>50.140791999999998</v>
      </c>
      <c r="L85" s="10">
        <v>11.856265</v>
      </c>
      <c r="M85" s="10">
        <v>739</v>
      </c>
      <c r="N85" s="10" t="s">
        <v>161</v>
      </c>
      <c r="O85" s="14" t="s">
        <v>3</v>
      </c>
    </row>
    <row r="86" spans="1:15" s="10" customFormat="1" x14ac:dyDescent="0.25">
      <c r="A86" s="10">
        <v>195</v>
      </c>
      <c r="B86" s="11">
        <v>3071.5</v>
      </c>
      <c r="C86" s="10">
        <v>5.4</v>
      </c>
      <c r="D86" s="10">
        <v>20.9</v>
      </c>
      <c r="E86" s="10">
        <v>19</v>
      </c>
      <c r="F86" s="12">
        <f t="shared" si="1"/>
        <v>249.21190893169882</v>
      </c>
      <c r="G86" s="10" t="s">
        <v>1</v>
      </c>
      <c r="H86" s="10">
        <v>284.60000000000002</v>
      </c>
      <c r="I86" s="10" t="s">
        <v>0</v>
      </c>
      <c r="J86" s="10">
        <v>7.0436160000000001</v>
      </c>
      <c r="K86" s="10">
        <v>50.140659999999997</v>
      </c>
      <c r="L86" s="10">
        <v>11.856477999999999</v>
      </c>
      <c r="M86" s="10">
        <v>740</v>
      </c>
      <c r="N86" s="10" t="s">
        <v>161</v>
      </c>
      <c r="O86" s="14" t="s">
        <v>3</v>
      </c>
    </row>
    <row r="87" spans="1:15" s="10" customFormat="1" x14ac:dyDescent="0.25">
      <c r="A87" s="10">
        <v>196</v>
      </c>
      <c r="B87" s="11">
        <v>3080.7</v>
      </c>
      <c r="C87" s="10">
        <v>5.4</v>
      </c>
      <c r="D87" s="10">
        <v>22.6</v>
      </c>
      <c r="E87" s="10">
        <v>18.7</v>
      </c>
      <c r="F87" s="12">
        <f t="shared" si="1"/>
        <v>257.79334500875655</v>
      </c>
      <c r="G87" s="10" t="s">
        <v>1</v>
      </c>
      <c r="H87" s="10">
        <v>294.39999999999998</v>
      </c>
      <c r="I87" s="10" t="s">
        <v>0</v>
      </c>
      <c r="J87" s="10">
        <v>7.451215040000001</v>
      </c>
      <c r="K87" s="10">
        <v>50.140475000000002</v>
      </c>
      <c r="L87" s="10">
        <v>11.856477</v>
      </c>
      <c r="M87" s="10">
        <v>739</v>
      </c>
      <c r="N87" s="10" t="s">
        <v>161</v>
      </c>
      <c r="O87" s="14" t="s">
        <v>3</v>
      </c>
    </row>
    <row r="88" spans="1:15" s="10" customFormat="1" x14ac:dyDescent="0.25">
      <c r="A88" s="10">
        <v>197</v>
      </c>
      <c r="B88" s="11">
        <v>2782.1</v>
      </c>
      <c r="C88" s="10">
        <v>5.7</v>
      </c>
      <c r="D88" s="10">
        <v>16</v>
      </c>
      <c r="E88" s="10">
        <v>22.4</v>
      </c>
      <c r="F88" s="12">
        <f t="shared" si="1"/>
        <v>234.85113835376532</v>
      </c>
      <c r="G88" s="10" t="s">
        <v>1</v>
      </c>
      <c r="H88" s="10">
        <v>268.2</v>
      </c>
      <c r="I88" s="10" t="s">
        <v>0</v>
      </c>
      <c r="J88" s="10">
        <v>6.0679800000000004</v>
      </c>
      <c r="K88" s="10">
        <v>50.140208000000001</v>
      </c>
      <c r="L88" s="10">
        <v>11.859617</v>
      </c>
      <c r="M88" s="10">
        <v>756</v>
      </c>
      <c r="N88" s="10" t="s">
        <v>161</v>
      </c>
      <c r="O88" s="14" t="s">
        <v>3</v>
      </c>
    </row>
    <row r="89" spans="1:15" s="10" customFormat="1" x14ac:dyDescent="0.25">
      <c r="A89" s="10">
        <v>198</v>
      </c>
      <c r="B89" s="11">
        <v>2863.4</v>
      </c>
      <c r="C89" s="10">
        <v>5.8</v>
      </c>
      <c r="D89" s="10">
        <v>15.1</v>
      </c>
      <c r="E89" s="10">
        <v>24.5</v>
      </c>
      <c r="F89" s="12">
        <f t="shared" si="1"/>
        <v>237.21541155866899</v>
      </c>
      <c r="G89" s="10" t="s">
        <v>1</v>
      </c>
      <c r="H89" s="10">
        <v>270.89999999999998</v>
      </c>
      <c r="I89" s="10" t="s">
        <v>0</v>
      </c>
      <c r="J89" s="10">
        <v>5.99278464</v>
      </c>
      <c r="K89" s="10">
        <v>50.140312000000002</v>
      </c>
      <c r="L89" s="10">
        <v>11.859953000000001</v>
      </c>
      <c r="M89" s="10">
        <v>734</v>
      </c>
      <c r="N89" s="10" t="s">
        <v>161</v>
      </c>
      <c r="O89" s="14" t="s">
        <v>3</v>
      </c>
    </row>
    <row r="90" spans="1:15" s="10" customFormat="1" x14ac:dyDescent="0.25">
      <c r="A90" s="10">
        <v>199</v>
      </c>
      <c r="B90" s="11">
        <v>3074.5</v>
      </c>
      <c r="C90" s="10">
        <v>6.2</v>
      </c>
      <c r="D90" s="10">
        <v>17.600000000000001</v>
      </c>
      <c r="E90" s="10">
        <v>22.1</v>
      </c>
      <c r="F90" s="12">
        <f t="shared" si="1"/>
        <v>250.1751313485114</v>
      </c>
      <c r="G90" s="10" t="s">
        <v>1</v>
      </c>
      <c r="H90" s="10">
        <v>285.7</v>
      </c>
      <c r="I90" s="10" t="s">
        <v>0</v>
      </c>
      <c r="J90" s="10">
        <v>6.4964137600000003</v>
      </c>
      <c r="K90" s="10">
        <v>50.129216999999997</v>
      </c>
      <c r="L90" s="10">
        <v>11.85242</v>
      </c>
      <c r="M90" s="10">
        <v>841</v>
      </c>
      <c r="N90" s="10" t="s">
        <v>162</v>
      </c>
      <c r="O90" s="14" t="s">
        <v>3</v>
      </c>
    </row>
    <row r="91" spans="1:15" s="10" customFormat="1" x14ac:dyDescent="0.25">
      <c r="A91" s="10">
        <v>200</v>
      </c>
      <c r="B91" s="11">
        <v>3049.3</v>
      </c>
      <c r="C91" s="10">
        <v>6.2</v>
      </c>
      <c r="D91" s="10">
        <v>17.5</v>
      </c>
      <c r="E91" s="10">
        <v>23.9</v>
      </c>
      <c r="F91" s="12">
        <f t="shared" si="1"/>
        <v>254.55341506129599</v>
      </c>
      <c r="G91" s="10" t="s">
        <v>1</v>
      </c>
      <c r="H91" s="10">
        <v>290.7</v>
      </c>
      <c r="I91" s="10" t="s">
        <v>0</v>
      </c>
      <c r="J91" s="10">
        <v>6.5930784000000004</v>
      </c>
      <c r="K91" s="10">
        <v>50.129258</v>
      </c>
      <c r="L91" s="10">
        <v>11.852487999999999</v>
      </c>
      <c r="M91" s="10">
        <v>853</v>
      </c>
      <c r="N91" s="10" t="s">
        <v>162</v>
      </c>
      <c r="O91" s="14" t="s">
        <v>3</v>
      </c>
    </row>
    <row r="92" spans="1:15" s="10" customFormat="1" x14ac:dyDescent="0.25">
      <c r="A92" s="10">
        <v>201</v>
      </c>
      <c r="B92" s="11">
        <v>2477.6999999999998</v>
      </c>
      <c r="C92" s="10">
        <v>4.8</v>
      </c>
      <c r="D92" s="10">
        <v>17.2</v>
      </c>
      <c r="E92" s="10">
        <v>20.100000000000001</v>
      </c>
      <c r="F92" s="12">
        <f t="shared" si="1"/>
        <v>222.59194395796848</v>
      </c>
      <c r="G92" s="10" t="s">
        <v>1</v>
      </c>
      <c r="H92" s="10">
        <v>254.2</v>
      </c>
      <c r="I92" s="10" t="s">
        <v>0</v>
      </c>
      <c r="J92" s="10">
        <v>6.1315417600000002</v>
      </c>
      <c r="K92" s="10">
        <v>50.129457000000002</v>
      </c>
      <c r="L92" s="10">
        <v>11.852238</v>
      </c>
      <c r="M92" s="10">
        <v>842</v>
      </c>
      <c r="N92" s="10" t="s">
        <v>162</v>
      </c>
      <c r="O92" s="14" t="s">
        <v>3</v>
      </c>
    </row>
    <row r="93" spans="1:15" s="10" customFormat="1" x14ac:dyDescent="0.25">
      <c r="A93" s="10">
        <v>202</v>
      </c>
      <c r="B93" s="11">
        <v>2524.8000000000002</v>
      </c>
      <c r="C93" s="10">
        <v>4.7</v>
      </c>
      <c r="D93" s="10">
        <v>17.600000000000001</v>
      </c>
      <c r="E93" s="10">
        <v>19.899999999999999</v>
      </c>
      <c r="F93" s="12">
        <f t="shared" si="1"/>
        <v>223.02977232924695</v>
      </c>
      <c r="G93" s="10" t="s">
        <v>1</v>
      </c>
      <c r="H93" s="10">
        <v>254.7</v>
      </c>
      <c r="I93" s="10" t="s">
        <v>0</v>
      </c>
      <c r="J93" s="10">
        <v>6.20948688</v>
      </c>
      <c r="K93" s="10">
        <v>50.129277999999999</v>
      </c>
      <c r="L93" s="10">
        <v>11.852017999999999</v>
      </c>
      <c r="M93" s="10">
        <v>844</v>
      </c>
      <c r="N93" s="10" t="s">
        <v>162</v>
      </c>
      <c r="O93" s="14" t="s">
        <v>3</v>
      </c>
    </row>
    <row r="94" spans="1:15" s="10" customFormat="1" x14ac:dyDescent="0.25">
      <c r="A94" s="10">
        <v>203</v>
      </c>
      <c r="B94" s="11">
        <v>3043.4</v>
      </c>
      <c r="C94" s="10">
        <v>6.1</v>
      </c>
      <c r="D94" s="10">
        <v>15.1</v>
      </c>
      <c r="E94" s="10">
        <v>28</v>
      </c>
      <c r="F94" s="12">
        <f t="shared" si="1"/>
        <v>252.18914185639233</v>
      </c>
      <c r="G94" s="10" t="s">
        <v>1</v>
      </c>
      <c r="H94" s="10">
        <v>288</v>
      </c>
      <c r="I94" s="10" t="s">
        <v>0</v>
      </c>
      <c r="J94" s="10">
        <v>6.2572904000000005</v>
      </c>
      <c r="K94" s="10">
        <v>50.129272</v>
      </c>
      <c r="L94" s="10">
        <v>11.85277</v>
      </c>
      <c r="M94" s="10">
        <v>840</v>
      </c>
      <c r="N94" s="10" t="s">
        <v>162</v>
      </c>
      <c r="O94" s="14" t="s">
        <v>3</v>
      </c>
    </row>
    <row r="95" spans="1:15" s="10" customFormat="1" x14ac:dyDescent="0.25">
      <c r="A95" s="10">
        <v>204</v>
      </c>
      <c r="B95" s="11">
        <v>2980</v>
      </c>
      <c r="C95" s="10">
        <v>5.9</v>
      </c>
      <c r="D95" s="10">
        <v>17.100000000000001</v>
      </c>
      <c r="E95" s="10">
        <v>23.5</v>
      </c>
      <c r="F95" s="12">
        <f t="shared" si="1"/>
        <v>247.54816112084063</v>
      </c>
      <c r="G95" s="10" t="s">
        <v>1</v>
      </c>
      <c r="H95" s="10">
        <v>282.7</v>
      </c>
      <c r="I95" s="10" t="s">
        <v>0</v>
      </c>
      <c r="J95" s="10">
        <v>6.4377169600000004</v>
      </c>
      <c r="K95" s="10">
        <v>50.129339999999999</v>
      </c>
      <c r="L95" s="10">
        <v>11.852722999999999</v>
      </c>
      <c r="M95" s="10">
        <v>837</v>
      </c>
      <c r="N95" s="10" t="s">
        <v>162</v>
      </c>
      <c r="O95" s="14" t="s">
        <v>3</v>
      </c>
    </row>
    <row r="96" spans="1:15" s="10" customFormat="1" x14ac:dyDescent="0.25">
      <c r="A96" s="10">
        <v>205</v>
      </c>
      <c r="B96" s="11">
        <v>2359.9</v>
      </c>
      <c r="C96" s="10">
        <v>4.5999999999999996</v>
      </c>
      <c r="D96" s="10">
        <v>16.399999999999999</v>
      </c>
      <c r="E96" s="10">
        <v>14.7</v>
      </c>
      <c r="F96" s="12">
        <f t="shared" si="1"/>
        <v>200.43782837127847</v>
      </c>
      <c r="G96" s="10" t="s">
        <v>1</v>
      </c>
      <c r="H96" s="10">
        <v>228.9</v>
      </c>
      <c r="I96" s="10" t="s">
        <v>0</v>
      </c>
      <c r="J96" s="10">
        <v>5.5462659199999997</v>
      </c>
      <c r="K96" s="10">
        <v>50.128979999999999</v>
      </c>
      <c r="L96" s="10">
        <v>11.854082</v>
      </c>
      <c r="M96" s="10">
        <v>842</v>
      </c>
      <c r="N96" s="10" t="s">
        <v>162</v>
      </c>
      <c r="O96" s="14" t="s">
        <v>3</v>
      </c>
    </row>
    <row r="97" spans="1:15" s="10" customFormat="1" x14ac:dyDescent="0.25">
      <c r="A97" s="10">
        <v>206</v>
      </c>
      <c r="B97" s="11">
        <v>2302.3000000000002</v>
      </c>
      <c r="C97" s="10">
        <v>4.9000000000000004</v>
      </c>
      <c r="D97" s="10">
        <v>13.7</v>
      </c>
      <c r="E97" s="10">
        <v>15.9</v>
      </c>
      <c r="F97" s="12">
        <f t="shared" si="1"/>
        <v>191.76882661996498</v>
      </c>
      <c r="G97" s="10" t="s">
        <v>1</v>
      </c>
      <c r="H97" s="10">
        <v>219</v>
      </c>
      <c r="I97" s="10" t="s">
        <v>0</v>
      </c>
      <c r="J97" s="10">
        <v>4.9754791999999997</v>
      </c>
      <c r="K97" s="10">
        <v>50.129016999999997</v>
      </c>
      <c r="L97" s="10">
        <v>11.854146999999999</v>
      </c>
      <c r="M97" s="10">
        <v>840</v>
      </c>
      <c r="N97" s="10" t="s">
        <v>162</v>
      </c>
      <c r="O97" s="14" t="s">
        <v>3</v>
      </c>
    </row>
    <row r="98" spans="1:15" s="10" customFormat="1" x14ac:dyDescent="0.25">
      <c r="A98" s="10">
        <v>207</v>
      </c>
      <c r="B98" s="11">
        <v>2628.3</v>
      </c>
      <c r="C98" s="10">
        <v>5</v>
      </c>
      <c r="D98" s="10">
        <v>16.600000000000001</v>
      </c>
      <c r="E98" s="10">
        <v>19.100000000000001</v>
      </c>
      <c r="F98" s="12">
        <f t="shared" si="1"/>
        <v>220.14010507880914</v>
      </c>
      <c r="G98" s="10" t="s">
        <v>1</v>
      </c>
      <c r="H98" s="10">
        <v>251.4</v>
      </c>
      <c r="I98" s="10" t="s">
        <v>0</v>
      </c>
      <c r="J98" s="10">
        <v>5.9312323200000012</v>
      </c>
      <c r="K98" s="10">
        <v>50.129024999999999</v>
      </c>
      <c r="L98" s="10">
        <v>11.854794999999999</v>
      </c>
      <c r="M98" s="10">
        <v>847</v>
      </c>
      <c r="N98" s="10" t="s">
        <v>162</v>
      </c>
      <c r="O98" s="14" t="s">
        <v>3</v>
      </c>
    </row>
    <row r="99" spans="1:15" s="10" customFormat="1" x14ac:dyDescent="0.25">
      <c r="A99" s="10">
        <v>208</v>
      </c>
      <c r="B99" s="11">
        <v>2636.1</v>
      </c>
      <c r="C99" s="10">
        <v>5.2</v>
      </c>
      <c r="D99" s="10">
        <v>15.7</v>
      </c>
      <c r="E99" s="10">
        <v>20.3</v>
      </c>
      <c r="F99" s="12">
        <f t="shared" si="1"/>
        <v>220.92819614711036</v>
      </c>
      <c r="G99" s="10" t="s">
        <v>1</v>
      </c>
      <c r="H99" s="10">
        <v>252.3</v>
      </c>
      <c r="I99" s="10" t="s">
        <v>0</v>
      </c>
      <c r="J99" s="10">
        <v>5.8043203200000004</v>
      </c>
      <c r="K99" s="10">
        <v>50.129032000000002</v>
      </c>
      <c r="L99" s="10">
        <v>11.855055</v>
      </c>
      <c r="M99" s="10">
        <v>847</v>
      </c>
      <c r="N99" s="10" t="s">
        <v>162</v>
      </c>
      <c r="O99" s="14" t="s">
        <v>3</v>
      </c>
    </row>
    <row r="100" spans="1:15" s="10" customFormat="1" x14ac:dyDescent="0.25">
      <c r="A100" s="10">
        <v>209</v>
      </c>
      <c r="B100" s="11">
        <v>2915.8</v>
      </c>
      <c r="C100" s="10">
        <v>5.6</v>
      </c>
      <c r="D100" s="10">
        <v>16.3</v>
      </c>
      <c r="E100" s="10">
        <v>23</v>
      </c>
      <c r="F100" s="12">
        <f t="shared" si="1"/>
        <v>237.56567425569179</v>
      </c>
      <c r="G100" s="10" t="s">
        <v>1</v>
      </c>
      <c r="H100" s="10">
        <v>271.3</v>
      </c>
      <c r="I100" s="10" t="s">
        <v>0</v>
      </c>
      <c r="J100" s="10">
        <v>6.174903360000001</v>
      </c>
      <c r="K100" s="10">
        <v>50.128822999999997</v>
      </c>
      <c r="L100" s="10">
        <v>11.85473</v>
      </c>
      <c r="M100" s="10">
        <v>838</v>
      </c>
      <c r="N100" s="10" t="s">
        <v>162</v>
      </c>
      <c r="O100" s="14" t="s">
        <v>3</v>
      </c>
    </row>
    <row r="101" spans="1:15" s="10" customFormat="1" x14ac:dyDescent="0.25">
      <c r="A101" s="10">
        <v>210</v>
      </c>
      <c r="B101" s="11">
        <v>2930.6</v>
      </c>
      <c r="C101" s="10">
        <v>5.6</v>
      </c>
      <c r="D101" s="10">
        <v>17.100000000000001</v>
      </c>
      <c r="E101" s="10">
        <v>22.9</v>
      </c>
      <c r="F101" s="12">
        <f t="shared" si="1"/>
        <v>241.68126094570931</v>
      </c>
      <c r="G101" s="10" t="s">
        <v>1</v>
      </c>
      <c r="H101" s="10">
        <v>276</v>
      </c>
      <c r="I101" s="10" t="s">
        <v>0</v>
      </c>
      <c r="J101" s="10">
        <v>6.3695017600000003</v>
      </c>
      <c r="K101" s="10">
        <v>50.128788</v>
      </c>
      <c r="L101" s="10">
        <v>11.854498</v>
      </c>
      <c r="M101" s="10">
        <v>840</v>
      </c>
      <c r="N101" s="10" t="s">
        <v>162</v>
      </c>
      <c r="O101" s="14" t="s">
        <v>3</v>
      </c>
    </row>
    <row r="102" spans="1:15" s="10" customFormat="1" x14ac:dyDescent="0.25">
      <c r="A102" s="10">
        <v>211</v>
      </c>
      <c r="B102" s="11">
        <v>2802.1</v>
      </c>
      <c r="C102" s="10">
        <v>5</v>
      </c>
      <c r="D102" s="10">
        <v>18.7</v>
      </c>
      <c r="E102" s="10">
        <v>19.3</v>
      </c>
      <c r="F102" s="12">
        <f t="shared" si="1"/>
        <v>232.74956217162875</v>
      </c>
      <c r="G102" s="10" t="s">
        <v>1</v>
      </c>
      <c r="H102" s="10">
        <v>265.8</v>
      </c>
      <c r="I102" s="10" t="s">
        <v>0</v>
      </c>
      <c r="J102" s="10">
        <v>6.4733580800000006</v>
      </c>
      <c r="K102" s="10">
        <v>50.130482999999998</v>
      </c>
      <c r="L102" s="10">
        <v>11.852361999999999</v>
      </c>
      <c r="M102" s="10">
        <v>808</v>
      </c>
      <c r="N102" s="10" t="s">
        <v>162</v>
      </c>
      <c r="O102" s="14" t="s">
        <v>3</v>
      </c>
    </row>
    <row r="103" spans="1:15" s="10" customFormat="1" x14ac:dyDescent="0.25">
      <c r="A103" s="10">
        <v>212</v>
      </c>
      <c r="B103" s="11">
        <v>2765.6</v>
      </c>
      <c r="C103" s="10">
        <v>4.9000000000000004</v>
      </c>
      <c r="D103" s="10">
        <v>19</v>
      </c>
      <c r="E103" s="10">
        <v>17.399999999999999</v>
      </c>
      <c r="F103" s="12">
        <f t="shared" si="1"/>
        <v>226.61996497373033</v>
      </c>
      <c r="G103" s="10" t="s">
        <v>1</v>
      </c>
      <c r="H103" s="10">
        <v>258.8</v>
      </c>
      <c r="I103" s="10" t="s">
        <v>0</v>
      </c>
      <c r="J103" s="10">
        <v>6.4110654399999989</v>
      </c>
      <c r="K103" s="10">
        <v>50.130361999999998</v>
      </c>
      <c r="L103" s="10">
        <v>11.85238</v>
      </c>
      <c r="M103" s="10">
        <v>806</v>
      </c>
      <c r="N103" s="10" t="s">
        <v>162</v>
      </c>
      <c r="O103" s="14" t="s">
        <v>3</v>
      </c>
    </row>
    <row r="104" spans="1:15" s="10" customFormat="1" x14ac:dyDescent="0.25">
      <c r="A104" s="10">
        <v>213</v>
      </c>
      <c r="B104" s="11">
        <v>3018.3</v>
      </c>
      <c r="C104" s="10">
        <v>5.5</v>
      </c>
      <c r="D104" s="10">
        <v>18.8</v>
      </c>
      <c r="E104" s="10">
        <v>22</v>
      </c>
      <c r="F104" s="12">
        <f t="shared" si="1"/>
        <v>247.54816112084063</v>
      </c>
      <c r="G104" s="10" t="s">
        <v>1</v>
      </c>
      <c r="H104" s="10">
        <v>282.7</v>
      </c>
      <c r="I104" s="10" t="s">
        <v>0</v>
      </c>
      <c r="J104" s="10">
        <v>6.7272878400000007</v>
      </c>
      <c r="K104" s="10">
        <v>50.130403000000001</v>
      </c>
      <c r="L104" s="10">
        <v>11.852335</v>
      </c>
      <c r="M104" s="10">
        <v>811</v>
      </c>
      <c r="N104" s="10" t="s">
        <v>162</v>
      </c>
      <c r="O104" s="14" t="s">
        <v>3</v>
      </c>
    </row>
    <row r="105" spans="1:15" s="10" customFormat="1" x14ac:dyDescent="0.25">
      <c r="A105" s="10">
        <v>214</v>
      </c>
      <c r="B105" s="11">
        <v>3070.3</v>
      </c>
      <c r="C105" s="10">
        <v>5.6</v>
      </c>
      <c r="D105" s="10">
        <v>20.3</v>
      </c>
      <c r="E105" s="10">
        <v>22.7</v>
      </c>
      <c r="F105" s="12">
        <f t="shared" si="1"/>
        <v>258.49387040280209</v>
      </c>
      <c r="G105" s="10" t="s">
        <v>1</v>
      </c>
      <c r="H105" s="10">
        <v>295.2</v>
      </c>
      <c r="I105" s="10" t="s">
        <v>0</v>
      </c>
      <c r="J105" s="10">
        <v>7.1614326400000001</v>
      </c>
      <c r="K105" s="10">
        <v>50.130319999999998</v>
      </c>
      <c r="L105" s="10">
        <v>11.852318</v>
      </c>
      <c r="M105" s="10">
        <v>819</v>
      </c>
      <c r="N105" s="10" t="s">
        <v>162</v>
      </c>
      <c r="O105" s="14" t="s">
        <v>3</v>
      </c>
    </row>
    <row r="106" spans="1:15" s="10" customFormat="1" x14ac:dyDescent="0.25">
      <c r="A106" s="10">
        <v>215</v>
      </c>
      <c r="B106" s="11">
        <v>2178.3000000000002</v>
      </c>
      <c r="C106" s="10">
        <v>4.5999999999999996</v>
      </c>
      <c r="D106" s="10">
        <v>9</v>
      </c>
      <c r="E106" s="10">
        <v>20.5</v>
      </c>
      <c r="F106" s="12">
        <f t="shared" si="1"/>
        <v>174.51838879159371</v>
      </c>
      <c r="G106" s="10" t="s">
        <v>1</v>
      </c>
      <c r="H106" s="10">
        <v>199.3</v>
      </c>
      <c r="I106" s="10" t="s">
        <v>0</v>
      </c>
      <c r="J106" s="10">
        <v>4.0762019200000008</v>
      </c>
      <c r="K106" s="10">
        <v>50.124982000000003</v>
      </c>
      <c r="L106" s="10">
        <v>11.865347999999999</v>
      </c>
      <c r="M106" s="10">
        <v>795</v>
      </c>
      <c r="N106" s="10" t="s">
        <v>151</v>
      </c>
      <c r="O106" s="14" t="s">
        <v>3</v>
      </c>
    </row>
    <row r="107" spans="1:15" s="10" customFormat="1" x14ac:dyDescent="0.25">
      <c r="A107" s="10">
        <v>216</v>
      </c>
      <c r="B107" s="11">
        <v>2159.3000000000002</v>
      </c>
      <c r="C107" s="10">
        <v>4.4000000000000004</v>
      </c>
      <c r="D107" s="10">
        <v>12</v>
      </c>
      <c r="E107" s="10">
        <v>16.7</v>
      </c>
      <c r="F107" s="12">
        <f t="shared" si="1"/>
        <v>177.23292469352015</v>
      </c>
      <c r="G107" s="10" t="s">
        <v>1</v>
      </c>
      <c r="H107" s="10">
        <v>202.4</v>
      </c>
      <c r="I107" s="10" t="s">
        <v>0</v>
      </c>
      <c r="J107" s="10">
        <v>4.5557177600000003</v>
      </c>
      <c r="K107" s="10">
        <v>50.125019999999999</v>
      </c>
      <c r="L107" s="10">
        <v>11.865333</v>
      </c>
      <c r="M107" s="10">
        <v>797</v>
      </c>
      <c r="N107" s="10" t="s">
        <v>151</v>
      </c>
      <c r="O107" s="14" t="s">
        <v>3</v>
      </c>
    </row>
    <row r="108" spans="1:15" s="10" customFormat="1" x14ac:dyDescent="0.25">
      <c r="A108" s="10">
        <v>217</v>
      </c>
      <c r="B108" s="11">
        <v>2722</v>
      </c>
      <c r="C108" s="10">
        <v>4.7</v>
      </c>
      <c r="D108" s="10">
        <v>17.899999999999999</v>
      </c>
      <c r="E108" s="10">
        <v>22.2</v>
      </c>
      <c r="F108" s="12">
        <f t="shared" si="1"/>
        <v>230.47285464098076</v>
      </c>
      <c r="G108" s="10" t="s">
        <v>1</v>
      </c>
      <c r="H108" s="10">
        <v>263.2</v>
      </c>
      <c r="I108" s="10" t="s">
        <v>0</v>
      </c>
      <c r="J108" s="10">
        <v>6.4406782399999996</v>
      </c>
      <c r="K108" s="10">
        <v>50.124581999999997</v>
      </c>
      <c r="L108" s="10">
        <v>11.864795000000001</v>
      </c>
      <c r="M108" s="10">
        <v>813</v>
      </c>
      <c r="N108" s="10" t="s">
        <v>151</v>
      </c>
      <c r="O108" s="14" t="s">
        <v>3</v>
      </c>
    </row>
    <row r="109" spans="1:15" s="10" customFormat="1" x14ac:dyDescent="0.25">
      <c r="A109" s="10">
        <v>218</v>
      </c>
      <c r="B109" s="11">
        <v>2745.5</v>
      </c>
      <c r="C109" s="10">
        <v>4.8</v>
      </c>
      <c r="D109" s="10">
        <v>18</v>
      </c>
      <c r="E109" s="10">
        <v>21.3</v>
      </c>
      <c r="F109" s="12">
        <f t="shared" si="1"/>
        <v>231.69877408056047</v>
      </c>
      <c r="G109" s="10" t="s">
        <v>1</v>
      </c>
      <c r="H109" s="10">
        <v>264.60000000000002</v>
      </c>
      <c r="I109" s="10" t="s">
        <v>0</v>
      </c>
      <c r="J109" s="10">
        <v>6.4141324799999992</v>
      </c>
      <c r="K109" s="10">
        <v>50.124563000000002</v>
      </c>
      <c r="L109" s="10">
        <v>11.864758</v>
      </c>
      <c r="M109" s="10">
        <v>831</v>
      </c>
      <c r="N109" s="10" t="s">
        <v>151</v>
      </c>
      <c r="O109" s="14" t="s">
        <v>3</v>
      </c>
    </row>
    <row r="110" spans="1:15" s="10" customFormat="1" x14ac:dyDescent="0.25">
      <c r="A110" s="10">
        <v>219</v>
      </c>
      <c r="B110" s="11">
        <v>2795.5</v>
      </c>
      <c r="C110" s="10">
        <v>5.3</v>
      </c>
      <c r="D110" s="10">
        <v>17.3</v>
      </c>
      <c r="E110" s="10">
        <v>21.5</v>
      </c>
      <c r="F110" s="12">
        <f t="shared" si="1"/>
        <v>234.50087565674258</v>
      </c>
      <c r="G110" s="10" t="s">
        <v>1</v>
      </c>
      <c r="H110" s="10">
        <v>267.8</v>
      </c>
      <c r="I110" s="10" t="s">
        <v>0</v>
      </c>
      <c r="J110" s="10">
        <v>6.2974791999999997</v>
      </c>
      <c r="K110" s="10">
        <v>50.127445000000002</v>
      </c>
      <c r="L110" s="10">
        <v>11.862069999999999</v>
      </c>
      <c r="M110" s="10">
        <v>823</v>
      </c>
      <c r="N110" s="10" t="s">
        <v>151</v>
      </c>
      <c r="O110" s="14" t="s">
        <v>3</v>
      </c>
    </row>
    <row r="111" spans="1:15" s="10" customFormat="1" x14ac:dyDescent="0.25">
      <c r="A111" s="10">
        <v>220</v>
      </c>
      <c r="B111" s="11">
        <v>2805.1</v>
      </c>
      <c r="C111" s="10">
        <v>5.5</v>
      </c>
      <c r="D111" s="10">
        <v>17.2</v>
      </c>
      <c r="E111" s="10">
        <v>21.1</v>
      </c>
      <c r="F111" s="12">
        <f t="shared" si="1"/>
        <v>235.20140105078812</v>
      </c>
      <c r="G111" s="10" t="s">
        <v>1</v>
      </c>
      <c r="H111" s="10">
        <v>268.60000000000002</v>
      </c>
      <c r="I111" s="10" t="s">
        <v>0</v>
      </c>
      <c r="J111" s="10">
        <v>6.263636</v>
      </c>
      <c r="K111" s="10">
        <v>50.127549999999999</v>
      </c>
      <c r="L111" s="10">
        <v>11.862403</v>
      </c>
      <c r="M111" s="10">
        <v>825</v>
      </c>
      <c r="N111" s="10" t="s">
        <v>151</v>
      </c>
      <c r="O111" s="14" t="s">
        <v>3</v>
      </c>
    </row>
    <row r="112" spans="1:15" s="10" customFormat="1" x14ac:dyDescent="0.25">
      <c r="A112" s="10">
        <v>225</v>
      </c>
      <c r="B112" s="11">
        <v>1680.1</v>
      </c>
      <c r="C112" s="10">
        <v>4.9000000000000004</v>
      </c>
      <c r="D112" s="10">
        <v>7.8</v>
      </c>
      <c r="E112" s="10">
        <v>8.6999999999999993</v>
      </c>
      <c r="F112" s="12">
        <f t="shared" si="1"/>
        <v>138.353765323993</v>
      </c>
      <c r="G112" s="10" t="s">
        <v>1</v>
      </c>
      <c r="H112" s="10">
        <v>158</v>
      </c>
      <c r="I112" s="10" t="s">
        <v>0</v>
      </c>
      <c r="J112" s="10">
        <v>3.0030551999999999</v>
      </c>
      <c r="K112" s="10">
        <v>50.173490000000001</v>
      </c>
      <c r="L112" s="10">
        <v>11.95885</v>
      </c>
      <c r="M112" s="10">
        <v>666</v>
      </c>
      <c r="N112" s="10" t="s">
        <v>153</v>
      </c>
      <c r="O112" s="14" t="s">
        <v>3</v>
      </c>
    </row>
    <row r="113" spans="1:15" s="10" customFormat="1" x14ac:dyDescent="0.25">
      <c r="A113" s="10">
        <v>226</v>
      </c>
      <c r="B113" s="11">
        <v>1690.6</v>
      </c>
      <c r="C113" s="10">
        <v>4.8</v>
      </c>
      <c r="D113" s="10">
        <v>7.3</v>
      </c>
      <c r="E113" s="10">
        <v>10.9</v>
      </c>
      <c r="F113" s="12">
        <f t="shared" si="1"/>
        <v>140.19264448336253</v>
      </c>
      <c r="G113" s="10" t="s">
        <v>1</v>
      </c>
      <c r="H113" s="10">
        <v>160.1</v>
      </c>
      <c r="I113" s="10" t="s">
        <v>0</v>
      </c>
      <c r="J113" s="10">
        <v>3.0169097599999999</v>
      </c>
      <c r="K113" s="10">
        <v>50.173450000000003</v>
      </c>
      <c r="L113" s="10">
        <v>11.958557000000001</v>
      </c>
      <c r="M113" s="10">
        <v>668</v>
      </c>
      <c r="N113" s="10" t="s">
        <v>153</v>
      </c>
      <c r="O113" s="14" t="s">
        <v>3</v>
      </c>
    </row>
    <row r="114" spans="1:15" s="10" customFormat="1" x14ac:dyDescent="0.25">
      <c r="A114" s="10">
        <v>227</v>
      </c>
      <c r="B114" s="11">
        <v>1460.6</v>
      </c>
      <c r="C114" s="10">
        <v>4.5</v>
      </c>
      <c r="D114" s="10">
        <v>6</v>
      </c>
      <c r="E114" s="10">
        <v>8.4</v>
      </c>
      <c r="F114" s="12">
        <f t="shared" si="1"/>
        <v>120.3152364273205</v>
      </c>
      <c r="G114" s="10" t="s">
        <v>1</v>
      </c>
      <c r="H114" s="10">
        <v>137.4</v>
      </c>
      <c r="I114" s="10" t="s">
        <v>0</v>
      </c>
      <c r="J114" s="10">
        <v>2.49286896</v>
      </c>
      <c r="K114" s="10">
        <v>50.173673000000001</v>
      </c>
      <c r="L114" s="10">
        <v>11.958684999999999</v>
      </c>
      <c r="M114" s="10">
        <v>668</v>
      </c>
      <c r="N114" s="10" t="s">
        <v>153</v>
      </c>
      <c r="O114" s="14" t="s">
        <v>3</v>
      </c>
    </row>
    <row r="115" spans="1:15" s="10" customFormat="1" x14ac:dyDescent="0.25">
      <c r="A115" s="10">
        <v>228</v>
      </c>
      <c r="B115" s="11">
        <v>1506.3</v>
      </c>
      <c r="C115" s="10">
        <v>4.8</v>
      </c>
      <c r="D115" s="10">
        <v>6.2</v>
      </c>
      <c r="E115" s="10">
        <v>8.1999999999999993</v>
      </c>
      <c r="F115" s="12">
        <f t="shared" si="1"/>
        <v>124.69352014010509</v>
      </c>
      <c r="G115" s="10" t="s">
        <v>1</v>
      </c>
      <c r="H115" s="10">
        <v>142.4</v>
      </c>
      <c r="I115" s="10" t="s">
        <v>0</v>
      </c>
      <c r="J115" s="10">
        <v>2.5572768000000003</v>
      </c>
      <c r="K115" s="10">
        <v>50.173707999999998</v>
      </c>
      <c r="L115" s="10">
        <v>11.958727</v>
      </c>
      <c r="M115" s="10">
        <v>670</v>
      </c>
      <c r="N115" s="10" t="s">
        <v>153</v>
      </c>
      <c r="O115" s="14" t="s">
        <v>3</v>
      </c>
    </row>
    <row r="116" spans="1:15" s="10" customFormat="1" x14ac:dyDescent="0.25">
      <c r="A116" s="10">
        <v>230</v>
      </c>
      <c r="B116" s="11">
        <v>2581.3000000000002</v>
      </c>
      <c r="C116" s="10">
        <v>6.3</v>
      </c>
      <c r="D116" s="10">
        <v>6.2</v>
      </c>
      <c r="E116" s="10">
        <v>34.299999999999997</v>
      </c>
      <c r="F116" s="12">
        <f t="shared" si="1"/>
        <v>220.49036777583191</v>
      </c>
      <c r="G116" s="10" t="s">
        <v>1</v>
      </c>
      <c r="H116" s="10">
        <v>251.8</v>
      </c>
      <c r="I116" s="10" t="s">
        <v>0</v>
      </c>
      <c r="J116" s="10">
        <v>4.4889096000000004</v>
      </c>
      <c r="K116" s="10">
        <v>50.164679999999997</v>
      </c>
      <c r="L116" s="10">
        <v>12.006525</v>
      </c>
      <c r="M116" s="10">
        <v>545</v>
      </c>
      <c r="N116" s="10" t="s">
        <v>156</v>
      </c>
      <c r="O116" s="14" t="s">
        <v>3</v>
      </c>
    </row>
    <row r="117" spans="1:15" s="10" customFormat="1" x14ac:dyDescent="0.25">
      <c r="A117" s="10">
        <v>231</v>
      </c>
      <c r="B117" s="11">
        <v>2627.6</v>
      </c>
      <c r="C117" s="10">
        <v>6.5</v>
      </c>
      <c r="D117" s="10">
        <v>7.4</v>
      </c>
      <c r="E117" s="10">
        <v>33.5</v>
      </c>
      <c r="F117" s="12">
        <f t="shared" si="1"/>
        <v>227.93345008756572</v>
      </c>
      <c r="G117" s="10" t="s">
        <v>1</v>
      </c>
      <c r="H117" s="10">
        <v>260.3</v>
      </c>
      <c r="I117" s="10" t="s">
        <v>0</v>
      </c>
      <c r="J117" s="10">
        <v>4.7568248000000004</v>
      </c>
      <c r="K117" s="10">
        <v>50.164552999999998</v>
      </c>
      <c r="L117" s="10">
        <v>12.006667</v>
      </c>
      <c r="M117" s="10">
        <v>622</v>
      </c>
      <c r="N117" s="10" t="s">
        <v>156</v>
      </c>
      <c r="O117" s="14" t="s">
        <v>3</v>
      </c>
    </row>
    <row r="118" spans="1:15" s="10" customFormat="1" x14ac:dyDescent="0.25">
      <c r="A118" s="10">
        <v>232</v>
      </c>
      <c r="B118" s="11">
        <v>2660.5</v>
      </c>
      <c r="C118" s="10">
        <v>6.6</v>
      </c>
      <c r="D118" s="10">
        <v>7.6</v>
      </c>
      <c r="E118" s="10">
        <v>32.299999999999997</v>
      </c>
      <c r="F118" s="12">
        <f t="shared" si="1"/>
        <v>227.75831873905432</v>
      </c>
      <c r="G118" s="10" t="s">
        <v>1</v>
      </c>
      <c r="H118" s="10">
        <v>260.10000000000002</v>
      </c>
      <c r="I118" s="10" t="s">
        <v>0</v>
      </c>
      <c r="J118" s="10">
        <v>4.7350127999999989</v>
      </c>
      <c r="K118" s="10">
        <v>50.164343000000002</v>
      </c>
      <c r="L118" s="10">
        <v>12.006786999999999</v>
      </c>
      <c r="M118" s="10">
        <v>650</v>
      </c>
      <c r="N118" s="10" t="s">
        <v>156</v>
      </c>
      <c r="O118" s="14" t="s">
        <v>3</v>
      </c>
    </row>
    <row r="119" spans="1:15" s="10" customFormat="1" x14ac:dyDescent="0.25">
      <c r="A119" s="10">
        <v>233</v>
      </c>
      <c r="B119" s="11">
        <v>2686.4</v>
      </c>
      <c r="C119" s="10">
        <v>6.5</v>
      </c>
      <c r="D119" s="10">
        <v>7.7</v>
      </c>
      <c r="E119" s="10">
        <v>33.799999999999997</v>
      </c>
      <c r="F119" s="12">
        <f t="shared" si="1"/>
        <v>231.34851138353767</v>
      </c>
      <c r="G119" s="10" t="s">
        <v>1</v>
      </c>
      <c r="H119" s="10">
        <v>264.2</v>
      </c>
      <c r="I119" s="10" t="s">
        <v>0</v>
      </c>
      <c r="J119" s="10">
        <v>4.8532232000000004</v>
      </c>
      <c r="K119" s="10">
        <v>50.164451999999997</v>
      </c>
      <c r="L119" s="10">
        <v>12.006698</v>
      </c>
      <c r="M119" s="10">
        <v>611</v>
      </c>
      <c r="N119" s="10" t="s">
        <v>156</v>
      </c>
      <c r="O119" s="14" t="s">
        <v>3</v>
      </c>
    </row>
    <row r="120" spans="1:15" s="10" customFormat="1" x14ac:dyDescent="0.25">
      <c r="A120" s="10">
        <v>234</v>
      </c>
      <c r="B120" s="11">
        <v>2346.4</v>
      </c>
      <c r="C120" s="10">
        <v>5.6</v>
      </c>
      <c r="D120" s="10">
        <v>5.9</v>
      </c>
      <c r="E120" s="10">
        <v>29.6</v>
      </c>
      <c r="F120" s="12">
        <f t="shared" si="1"/>
        <v>196.84763572679512</v>
      </c>
      <c r="G120" s="10" t="s">
        <v>1</v>
      </c>
      <c r="H120" s="10">
        <v>224.8</v>
      </c>
      <c r="I120" s="10" t="s">
        <v>0</v>
      </c>
      <c r="J120" s="10">
        <v>4.0280912000000004</v>
      </c>
      <c r="K120" s="10">
        <v>50.164352999999998</v>
      </c>
      <c r="L120" s="10">
        <v>12.006948</v>
      </c>
      <c r="M120" s="10">
        <v>663</v>
      </c>
      <c r="N120" s="10" t="s">
        <v>156</v>
      </c>
      <c r="O120" s="14" t="s">
        <v>3</v>
      </c>
    </row>
    <row r="121" spans="1:15" s="10" customFormat="1" x14ac:dyDescent="0.25">
      <c r="A121" s="10">
        <v>235</v>
      </c>
      <c r="B121" s="11">
        <v>2354.1999999999998</v>
      </c>
      <c r="C121" s="10">
        <v>5.5</v>
      </c>
      <c r="D121" s="10">
        <v>6.5</v>
      </c>
      <c r="E121" s="10">
        <v>30.6</v>
      </c>
      <c r="F121" s="12">
        <f t="shared" si="1"/>
        <v>201.66374781085818</v>
      </c>
      <c r="G121" s="10" t="s">
        <v>1</v>
      </c>
      <c r="H121" s="10">
        <v>230.3</v>
      </c>
      <c r="I121" s="10" t="s">
        <v>0</v>
      </c>
      <c r="J121" s="10">
        <v>4.2388696000000001</v>
      </c>
      <c r="K121" s="10">
        <v>50.164352999999998</v>
      </c>
      <c r="L121" s="10">
        <v>12.006948</v>
      </c>
      <c r="M121" s="10">
        <v>663</v>
      </c>
      <c r="N121" s="10" t="s">
        <v>156</v>
      </c>
      <c r="O121" s="14" t="s">
        <v>3</v>
      </c>
    </row>
    <row r="122" spans="1:15" s="10" customFormat="1" x14ac:dyDescent="0.25">
      <c r="A122" s="10">
        <v>240</v>
      </c>
      <c r="B122" s="11">
        <v>2226</v>
      </c>
      <c r="C122" s="10">
        <v>5.9</v>
      </c>
      <c r="D122" s="10">
        <v>8.1999999999999993</v>
      </c>
      <c r="E122" s="10">
        <v>23.1</v>
      </c>
      <c r="F122" s="12">
        <f t="shared" si="1"/>
        <v>194.83362521891419</v>
      </c>
      <c r="G122" s="10" t="s">
        <v>1</v>
      </c>
      <c r="H122" s="10">
        <v>222.5</v>
      </c>
      <c r="I122" s="10" t="s">
        <v>0</v>
      </c>
      <c r="J122" s="10">
        <v>4.2272176000000004</v>
      </c>
      <c r="K122" s="10">
        <v>50.176761999999997</v>
      </c>
      <c r="L122" s="10">
        <v>12.18951</v>
      </c>
      <c r="M122" s="10">
        <v>622</v>
      </c>
      <c r="N122" s="10" t="s">
        <v>170</v>
      </c>
      <c r="O122" s="14" t="s">
        <v>7</v>
      </c>
    </row>
    <row r="123" spans="1:15" s="10" customFormat="1" x14ac:dyDescent="0.25">
      <c r="A123" s="10">
        <v>241</v>
      </c>
      <c r="B123" s="11">
        <v>2252.3000000000002</v>
      </c>
      <c r="C123" s="10">
        <v>5.7</v>
      </c>
      <c r="D123" s="10">
        <v>8.5</v>
      </c>
      <c r="E123" s="10">
        <v>23</v>
      </c>
      <c r="F123" s="12">
        <f t="shared" si="1"/>
        <v>192.907180385289</v>
      </c>
      <c r="G123" s="10" t="s">
        <v>1</v>
      </c>
      <c r="H123" s="10">
        <v>220.3</v>
      </c>
      <c r="I123" s="10" t="s">
        <v>0</v>
      </c>
      <c r="J123" s="10">
        <v>4.2782448000000004</v>
      </c>
      <c r="K123" s="10">
        <v>50.176758</v>
      </c>
      <c r="L123" s="10">
        <v>12.189462000000001</v>
      </c>
      <c r="M123" s="10">
        <v>623</v>
      </c>
      <c r="N123" s="10" t="s">
        <v>170</v>
      </c>
      <c r="O123" s="14" t="s">
        <v>7</v>
      </c>
    </row>
    <row r="124" spans="1:15" s="10" customFormat="1" x14ac:dyDescent="0.25">
      <c r="A124" s="10">
        <v>242</v>
      </c>
      <c r="B124" s="11">
        <v>2099.6</v>
      </c>
      <c r="C124" s="10">
        <v>5.4</v>
      </c>
      <c r="D124" s="10">
        <v>8</v>
      </c>
      <c r="E124" s="10">
        <v>23.2</v>
      </c>
      <c r="F124" s="12">
        <f t="shared" si="1"/>
        <v>187.65323992994749</v>
      </c>
      <c r="G124" s="10" t="s">
        <v>1</v>
      </c>
      <c r="H124" s="10">
        <v>214.3</v>
      </c>
      <c r="I124" s="10" t="s">
        <v>0</v>
      </c>
      <c r="J124" s="10">
        <v>4.1364191999999997</v>
      </c>
      <c r="K124" s="10">
        <v>50.176659999999998</v>
      </c>
      <c r="L124" s="10">
        <v>12.189667999999999</v>
      </c>
      <c r="M124" s="10">
        <v>620</v>
      </c>
      <c r="N124" s="10" t="s">
        <v>170</v>
      </c>
      <c r="O124" s="14" t="s">
        <v>7</v>
      </c>
    </row>
    <row r="125" spans="1:15" s="10" customFormat="1" x14ac:dyDescent="0.25">
      <c r="A125" s="10">
        <v>243</v>
      </c>
      <c r="B125" s="11">
        <v>2108.8000000000002</v>
      </c>
      <c r="C125" s="10">
        <v>5.6</v>
      </c>
      <c r="D125" s="10">
        <v>7.3</v>
      </c>
      <c r="E125" s="10">
        <v>21.4</v>
      </c>
      <c r="F125" s="12">
        <f t="shared" si="1"/>
        <v>180.73555166374783</v>
      </c>
      <c r="G125" s="10" t="s">
        <v>1</v>
      </c>
      <c r="H125" s="10">
        <v>206.4</v>
      </c>
      <c r="I125" s="10" t="s">
        <v>0</v>
      </c>
      <c r="J125" s="10">
        <v>3.8529824000000001</v>
      </c>
      <c r="K125" s="10">
        <v>50.176712000000002</v>
      </c>
      <c r="L125" s="10">
        <v>12.189512000000001</v>
      </c>
      <c r="M125" s="10">
        <v>628</v>
      </c>
      <c r="N125" s="10" t="s">
        <v>170</v>
      </c>
      <c r="O125" s="14" t="s">
        <v>7</v>
      </c>
    </row>
    <row r="126" spans="1:15" s="10" customFormat="1" x14ac:dyDescent="0.25">
      <c r="A126" s="10">
        <v>244</v>
      </c>
      <c r="B126" s="11">
        <v>2309.3000000000002</v>
      </c>
      <c r="C126" s="10">
        <v>5.6</v>
      </c>
      <c r="D126" s="10">
        <v>8.8000000000000007</v>
      </c>
      <c r="E126" s="10">
        <v>20.5</v>
      </c>
      <c r="F126" s="12">
        <f t="shared" si="1"/>
        <v>186.33975481611211</v>
      </c>
      <c r="G126" s="10" t="s">
        <v>1</v>
      </c>
      <c r="H126" s="10">
        <v>212.8</v>
      </c>
      <c r="I126" s="10" t="s">
        <v>0</v>
      </c>
      <c r="J126" s="10">
        <v>4.1739392000000004</v>
      </c>
      <c r="K126" s="10">
        <v>50.176630000000003</v>
      </c>
      <c r="L126" s="10">
        <v>12.189572999999999</v>
      </c>
      <c r="M126" s="10">
        <v>627</v>
      </c>
      <c r="N126" s="10" t="s">
        <v>170</v>
      </c>
      <c r="O126" s="14" t="s">
        <v>7</v>
      </c>
    </row>
    <row r="127" spans="1:15" s="10" customFormat="1" x14ac:dyDescent="0.25">
      <c r="A127" s="10">
        <v>245</v>
      </c>
      <c r="B127" s="11">
        <v>2300.1</v>
      </c>
      <c r="C127" s="10">
        <v>5.4</v>
      </c>
      <c r="D127" s="10">
        <v>9.3000000000000007</v>
      </c>
      <c r="E127" s="10">
        <v>24</v>
      </c>
      <c r="F127" s="12">
        <f t="shared" si="1"/>
        <v>196.84763572679512</v>
      </c>
      <c r="G127" s="10" t="s">
        <v>1</v>
      </c>
      <c r="H127" s="10">
        <v>224.8</v>
      </c>
      <c r="I127" s="10" t="s">
        <v>0</v>
      </c>
      <c r="J127" s="10">
        <v>4.5229824000000001</v>
      </c>
      <c r="K127" s="10">
        <v>50.176845</v>
      </c>
      <c r="L127" s="10">
        <v>12.189707</v>
      </c>
      <c r="M127" s="10">
        <v>627</v>
      </c>
      <c r="N127" s="10" t="s">
        <v>170</v>
      </c>
      <c r="O127" s="14" t="s">
        <v>7</v>
      </c>
    </row>
    <row r="128" spans="1:15" s="10" customFormat="1" x14ac:dyDescent="0.25">
      <c r="A128" s="10">
        <v>246</v>
      </c>
      <c r="B128" s="11">
        <v>1995.4</v>
      </c>
      <c r="C128" s="10">
        <v>5</v>
      </c>
      <c r="D128" s="10">
        <v>9</v>
      </c>
      <c r="E128" s="10">
        <v>18.5</v>
      </c>
      <c r="F128" s="12">
        <f t="shared" si="1"/>
        <v>174.51838879159371</v>
      </c>
      <c r="G128" s="10" t="s">
        <v>1</v>
      </c>
      <c r="H128" s="10">
        <v>199.3</v>
      </c>
      <c r="I128" s="10" t="s">
        <v>0</v>
      </c>
      <c r="J128" s="10">
        <v>4.0317920000000003</v>
      </c>
      <c r="K128" s="10">
        <v>50.178353000000001</v>
      </c>
      <c r="L128" s="10">
        <v>12.191715</v>
      </c>
      <c r="M128" s="10">
        <v>667</v>
      </c>
      <c r="N128" s="10" t="s">
        <v>171</v>
      </c>
      <c r="O128" s="14" t="s">
        <v>7</v>
      </c>
    </row>
    <row r="129" spans="1:15" s="10" customFormat="1" x14ac:dyDescent="0.25">
      <c r="A129" s="10">
        <v>247</v>
      </c>
      <c r="B129" s="11">
        <v>2029.5</v>
      </c>
      <c r="C129" s="10">
        <v>5.4</v>
      </c>
      <c r="D129" s="10">
        <v>7.8</v>
      </c>
      <c r="E129" s="10">
        <v>18.3</v>
      </c>
      <c r="F129" s="12">
        <f t="shared" si="1"/>
        <v>171.3660245183888</v>
      </c>
      <c r="G129" s="10" t="s">
        <v>1</v>
      </c>
      <c r="H129" s="10">
        <v>195.7</v>
      </c>
      <c r="I129" s="10" t="s">
        <v>0</v>
      </c>
      <c r="J129" s="10">
        <v>3.7492128000000005</v>
      </c>
      <c r="K129" s="10">
        <v>50.178310000000003</v>
      </c>
      <c r="L129" s="10">
        <v>12.191628</v>
      </c>
      <c r="M129" s="10">
        <v>679</v>
      </c>
      <c r="N129" s="10" t="s">
        <v>171</v>
      </c>
      <c r="O129" s="14" t="s">
        <v>7</v>
      </c>
    </row>
    <row r="130" spans="1:15" s="10" customFormat="1" x14ac:dyDescent="0.25">
      <c r="A130" s="10">
        <v>248</v>
      </c>
      <c r="B130" s="11">
        <v>2214.9</v>
      </c>
      <c r="C130" s="10">
        <v>6.1</v>
      </c>
      <c r="D130" s="10">
        <v>8.3000000000000007</v>
      </c>
      <c r="E130" s="10">
        <v>21</v>
      </c>
      <c r="F130" s="12">
        <f t="shared" ref="F130:F193" si="2">H130/1.142</f>
        <v>192.11908931698775</v>
      </c>
      <c r="G130" s="10" t="s">
        <v>1</v>
      </c>
      <c r="H130" s="10">
        <v>219.4</v>
      </c>
      <c r="I130" s="10" t="s">
        <v>0</v>
      </c>
      <c r="J130" s="10">
        <v>4.1273072000000006</v>
      </c>
      <c r="K130" s="10">
        <v>50.178448000000003</v>
      </c>
      <c r="L130" s="10">
        <v>12.192024999999999</v>
      </c>
      <c r="M130" s="10">
        <v>681</v>
      </c>
      <c r="N130" s="10" t="s">
        <v>171</v>
      </c>
      <c r="O130" s="14" t="s">
        <v>7</v>
      </c>
    </row>
    <row r="131" spans="1:15" s="10" customFormat="1" x14ac:dyDescent="0.25">
      <c r="A131" s="10">
        <v>249</v>
      </c>
      <c r="B131" s="11">
        <v>2200.6999999999998</v>
      </c>
      <c r="C131" s="10">
        <v>5.8</v>
      </c>
      <c r="D131" s="10">
        <v>8.8000000000000007</v>
      </c>
      <c r="E131" s="10">
        <v>21.4</v>
      </c>
      <c r="F131" s="12">
        <f t="shared" si="2"/>
        <v>192.46935201401052</v>
      </c>
      <c r="G131" s="10" t="s">
        <v>1</v>
      </c>
      <c r="H131" s="10">
        <v>219.8</v>
      </c>
      <c r="I131" s="10" t="s">
        <v>0</v>
      </c>
      <c r="J131" s="10">
        <v>4.2543392000000004</v>
      </c>
      <c r="K131" s="10">
        <v>50.178407</v>
      </c>
      <c r="L131" s="10">
        <v>12.192033</v>
      </c>
      <c r="M131" s="10">
        <v>679</v>
      </c>
      <c r="N131" s="10" t="s">
        <v>171</v>
      </c>
      <c r="O131" s="14" t="s">
        <v>7</v>
      </c>
    </row>
    <row r="132" spans="1:15" s="10" customFormat="1" x14ac:dyDescent="0.25">
      <c r="A132" s="10">
        <v>250</v>
      </c>
      <c r="B132" s="11">
        <v>2153.4</v>
      </c>
      <c r="C132" s="10">
        <v>6.8</v>
      </c>
      <c r="D132" s="10">
        <v>8.1</v>
      </c>
      <c r="E132" s="10">
        <v>14.6</v>
      </c>
      <c r="F132" s="12">
        <f t="shared" si="2"/>
        <v>181.87390542907181</v>
      </c>
      <c r="G132" s="10" t="s">
        <v>1</v>
      </c>
      <c r="H132" s="10">
        <v>207.7</v>
      </c>
      <c r="I132" s="10" t="s">
        <v>0</v>
      </c>
      <c r="J132" s="10">
        <v>3.7024736000000003</v>
      </c>
      <c r="K132" s="10">
        <v>50.178536999999999</v>
      </c>
      <c r="L132" s="10">
        <v>12.191917999999999</v>
      </c>
      <c r="M132" s="10">
        <v>678</v>
      </c>
      <c r="N132" s="10" t="s">
        <v>171</v>
      </c>
      <c r="O132" s="14" t="s">
        <v>7</v>
      </c>
    </row>
    <row r="133" spans="1:15" s="10" customFormat="1" x14ac:dyDescent="0.25">
      <c r="A133" s="10">
        <v>251</v>
      </c>
      <c r="B133" s="11">
        <v>2110.8000000000002</v>
      </c>
      <c r="C133" s="10">
        <v>6.8</v>
      </c>
      <c r="D133" s="10">
        <v>8.1999999999999993</v>
      </c>
      <c r="E133" s="10">
        <v>16.3</v>
      </c>
      <c r="F133" s="12">
        <f t="shared" si="2"/>
        <v>188.00350262697023</v>
      </c>
      <c r="G133" s="10" t="s">
        <v>1</v>
      </c>
      <c r="H133" s="10">
        <v>214.7</v>
      </c>
      <c r="I133" s="10" t="s">
        <v>0</v>
      </c>
      <c r="J133" s="10">
        <v>3.8446207999999999</v>
      </c>
      <c r="K133" s="10">
        <v>50.178505000000001</v>
      </c>
      <c r="L133" s="10">
        <v>12.192142</v>
      </c>
      <c r="M133" s="10">
        <v>680</v>
      </c>
      <c r="N133" s="10" t="s">
        <v>171</v>
      </c>
      <c r="O133" s="14" t="s">
        <v>7</v>
      </c>
    </row>
    <row r="134" spans="1:15" s="10" customFormat="1" x14ac:dyDescent="0.25">
      <c r="A134" s="10">
        <v>252</v>
      </c>
      <c r="B134" s="11">
        <v>2263.6</v>
      </c>
      <c r="C134" s="10">
        <v>5.2</v>
      </c>
      <c r="D134" s="10">
        <v>8.8000000000000007</v>
      </c>
      <c r="E134" s="10">
        <v>28.7</v>
      </c>
      <c r="F134" s="12">
        <f t="shared" si="2"/>
        <v>204.37828371278462</v>
      </c>
      <c r="G134" s="10" t="s">
        <v>1</v>
      </c>
      <c r="H134" s="10">
        <v>233.4</v>
      </c>
      <c r="I134" s="10" t="s">
        <v>0</v>
      </c>
      <c r="J134" s="10">
        <v>4.6290816000000001</v>
      </c>
      <c r="K134" s="10">
        <v>50.156314999999999</v>
      </c>
      <c r="L134" s="10">
        <v>12.169082</v>
      </c>
      <c r="M134" s="10">
        <v>581</v>
      </c>
      <c r="N134" s="10" t="s">
        <v>163</v>
      </c>
      <c r="O134" s="14" t="s">
        <v>12</v>
      </c>
    </row>
    <row r="135" spans="1:15" s="10" customFormat="1" x14ac:dyDescent="0.25">
      <c r="A135" s="10">
        <v>253</v>
      </c>
      <c r="B135" s="11">
        <v>2290.9</v>
      </c>
      <c r="C135" s="10">
        <v>4.7</v>
      </c>
      <c r="D135" s="10">
        <v>7</v>
      </c>
      <c r="E135" s="10">
        <v>30</v>
      </c>
      <c r="F135" s="12">
        <f t="shared" si="2"/>
        <v>191.15586690017517</v>
      </c>
      <c r="G135" s="10" t="s">
        <v>1</v>
      </c>
      <c r="H135" s="10">
        <v>218.3</v>
      </c>
      <c r="I135" s="10" t="s">
        <v>0</v>
      </c>
      <c r="J135" s="10">
        <v>4.2186144000000008</v>
      </c>
      <c r="K135" s="10">
        <v>50.156345000000002</v>
      </c>
      <c r="L135" s="10">
        <v>12.168965</v>
      </c>
      <c r="M135" s="10">
        <v>581</v>
      </c>
      <c r="N135" s="10" t="s">
        <v>163</v>
      </c>
      <c r="O135" s="14" t="s">
        <v>12</v>
      </c>
    </row>
    <row r="136" spans="1:15" s="10" customFormat="1" x14ac:dyDescent="0.25">
      <c r="A136" s="10">
        <v>254</v>
      </c>
      <c r="B136" s="11">
        <v>2501.8000000000002</v>
      </c>
      <c r="C136" s="10">
        <v>5.3</v>
      </c>
      <c r="D136" s="10">
        <v>8.1</v>
      </c>
      <c r="E136" s="10">
        <v>33.4</v>
      </c>
      <c r="F136" s="12">
        <f t="shared" si="2"/>
        <v>215.32399299474608</v>
      </c>
      <c r="G136" s="10" t="s">
        <v>1</v>
      </c>
      <c r="H136" s="10">
        <v>245.9</v>
      </c>
      <c r="I136" s="10" t="s">
        <v>0</v>
      </c>
      <c r="J136" s="10">
        <v>4.7872263999999998</v>
      </c>
      <c r="K136" s="10">
        <v>50.028982999999997</v>
      </c>
      <c r="L136" s="10">
        <v>11.839138</v>
      </c>
      <c r="M136" s="10">
        <v>826</v>
      </c>
      <c r="N136" s="10" t="s">
        <v>11</v>
      </c>
      <c r="O136" s="14" t="s">
        <v>3</v>
      </c>
    </row>
    <row r="137" spans="1:15" s="10" customFormat="1" x14ac:dyDescent="0.25">
      <c r="A137" s="10">
        <v>255</v>
      </c>
      <c r="B137" s="11">
        <v>2528.1</v>
      </c>
      <c r="C137" s="10">
        <v>5.6</v>
      </c>
      <c r="D137" s="10">
        <v>8.1</v>
      </c>
      <c r="E137" s="10">
        <v>31.9</v>
      </c>
      <c r="F137" s="12">
        <f t="shared" si="2"/>
        <v>214.97373029772331</v>
      </c>
      <c r="G137" s="10" t="s">
        <v>1</v>
      </c>
      <c r="H137" s="10">
        <v>245.5</v>
      </c>
      <c r="I137" s="10" t="s">
        <v>0</v>
      </c>
      <c r="J137" s="10">
        <v>4.7133001600000002</v>
      </c>
      <c r="K137" s="10">
        <v>50.029077999999998</v>
      </c>
      <c r="L137" s="10">
        <v>11.839205</v>
      </c>
      <c r="M137" s="10">
        <v>835</v>
      </c>
      <c r="N137" s="10" t="s">
        <v>11</v>
      </c>
      <c r="O137" s="14" t="s">
        <v>3</v>
      </c>
    </row>
    <row r="138" spans="1:15" s="10" customFormat="1" x14ac:dyDescent="0.25">
      <c r="A138" s="10">
        <v>256</v>
      </c>
      <c r="B138" s="11">
        <v>2506.1999999999998</v>
      </c>
      <c r="C138" s="10">
        <v>5.3</v>
      </c>
      <c r="D138" s="10">
        <v>9.4</v>
      </c>
      <c r="E138" s="10">
        <v>32.4</v>
      </c>
      <c r="F138" s="12">
        <f t="shared" si="2"/>
        <v>219.3520140105079</v>
      </c>
      <c r="G138" s="10" t="s">
        <v>1</v>
      </c>
      <c r="H138" s="10">
        <v>250.5</v>
      </c>
      <c r="I138" s="10" t="s">
        <v>0</v>
      </c>
      <c r="J138" s="10">
        <v>5.0467614400000009</v>
      </c>
      <c r="K138" s="10">
        <v>50.029175000000002</v>
      </c>
      <c r="L138" s="10">
        <v>11.839072</v>
      </c>
      <c r="M138" s="10">
        <v>847</v>
      </c>
      <c r="N138" s="10" t="s">
        <v>11</v>
      </c>
      <c r="O138" s="14" t="s">
        <v>3</v>
      </c>
    </row>
    <row r="139" spans="1:15" s="10" customFormat="1" x14ac:dyDescent="0.25">
      <c r="A139" s="10">
        <v>257</v>
      </c>
      <c r="B139" s="11">
        <v>2483.4</v>
      </c>
      <c r="C139" s="10">
        <v>5.3</v>
      </c>
      <c r="D139" s="10">
        <v>8.5</v>
      </c>
      <c r="E139" s="10">
        <v>34.700000000000003</v>
      </c>
      <c r="F139" s="12">
        <f t="shared" si="2"/>
        <v>221.71628721541157</v>
      </c>
      <c r="G139" s="10" t="s">
        <v>1</v>
      </c>
      <c r="H139" s="10">
        <v>253.2</v>
      </c>
      <c r="I139" s="10" t="s">
        <v>0</v>
      </c>
      <c r="J139" s="10">
        <v>4.9759022399999999</v>
      </c>
      <c r="K139" s="10">
        <v>50.029172000000003</v>
      </c>
      <c r="L139" s="10">
        <v>11.839086999999999</v>
      </c>
      <c r="M139" s="10">
        <v>847</v>
      </c>
      <c r="N139" s="10" t="s">
        <v>11</v>
      </c>
      <c r="O139" s="14" t="s">
        <v>3</v>
      </c>
    </row>
    <row r="140" spans="1:15" s="10" customFormat="1" x14ac:dyDescent="0.25">
      <c r="A140" s="10">
        <v>258</v>
      </c>
      <c r="B140" s="11">
        <v>1979.9</v>
      </c>
      <c r="C140" s="10">
        <v>4.8</v>
      </c>
      <c r="D140" s="10">
        <v>6.7</v>
      </c>
      <c r="E140" s="10">
        <v>24.1</v>
      </c>
      <c r="F140" s="12">
        <f t="shared" si="2"/>
        <v>173.4676007005254</v>
      </c>
      <c r="G140" s="10" t="s">
        <v>1</v>
      </c>
      <c r="H140" s="10">
        <v>198.1</v>
      </c>
      <c r="I140" s="10" t="s">
        <v>0</v>
      </c>
      <c r="J140" s="10">
        <v>3.75934496</v>
      </c>
      <c r="K140" s="10">
        <v>50.027687</v>
      </c>
      <c r="L140" s="10">
        <v>11.838753000000001</v>
      </c>
      <c r="M140" s="10">
        <v>853</v>
      </c>
      <c r="N140" s="10" t="s">
        <v>11</v>
      </c>
      <c r="O140" s="14" t="s">
        <v>3</v>
      </c>
    </row>
    <row r="141" spans="1:15" s="10" customFormat="1" x14ac:dyDescent="0.25">
      <c r="A141" s="10">
        <v>259</v>
      </c>
      <c r="B141" s="11">
        <v>1977.4</v>
      </c>
      <c r="C141" s="10">
        <v>4.7</v>
      </c>
      <c r="D141" s="10">
        <v>6.7</v>
      </c>
      <c r="E141" s="10">
        <v>25.1</v>
      </c>
      <c r="F141" s="12">
        <f t="shared" si="2"/>
        <v>175.30647985989492</v>
      </c>
      <c r="G141" s="10" t="s">
        <v>1</v>
      </c>
      <c r="H141" s="10">
        <v>200.2</v>
      </c>
      <c r="I141" s="10" t="s">
        <v>0</v>
      </c>
      <c r="J141" s="10">
        <v>3.8178302400000002</v>
      </c>
      <c r="K141" s="10">
        <v>50.027749999999997</v>
      </c>
      <c r="L141" s="10">
        <v>11.838692999999999</v>
      </c>
      <c r="M141" s="10">
        <v>853</v>
      </c>
      <c r="N141" s="10" t="s">
        <v>11</v>
      </c>
      <c r="O141" s="14" t="s">
        <v>3</v>
      </c>
    </row>
    <row r="142" spans="1:15" s="10" customFormat="1" x14ac:dyDescent="0.25">
      <c r="A142" s="10">
        <v>260</v>
      </c>
      <c r="B142" s="11">
        <v>2273.3000000000002</v>
      </c>
      <c r="C142" s="10">
        <v>6.1</v>
      </c>
      <c r="D142" s="10">
        <v>5.6</v>
      </c>
      <c r="E142" s="10">
        <v>26.1</v>
      </c>
      <c r="F142" s="12">
        <f t="shared" si="2"/>
        <v>191.06830122591944</v>
      </c>
      <c r="G142" s="10" t="s">
        <v>1</v>
      </c>
      <c r="H142" s="10">
        <v>218.2</v>
      </c>
      <c r="I142" s="10" t="s">
        <v>0</v>
      </c>
      <c r="J142" s="10">
        <v>3.7374526399999999</v>
      </c>
      <c r="K142" s="10">
        <v>50.027672000000003</v>
      </c>
      <c r="L142" s="10">
        <v>11.838805000000001</v>
      </c>
      <c r="M142" s="10">
        <v>856</v>
      </c>
      <c r="N142" s="10" t="s">
        <v>11</v>
      </c>
      <c r="O142" s="14" t="s">
        <v>3</v>
      </c>
    </row>
    <row r="143" spans="1:15" s="10" customFormat="1" x14ac:dyDescent="0.25">
      <c r="A143" s="10">
        <v>261</v>
      </c>
      <c r="B143" s="11">
        <v>2272.3000000000002</v>
      </c>
      <c r="C143" s="10">
        <v>6.2</v>
      </c>
      <c r="D143" s="10">
        <v>6.7</v>
      </c>
      <c r="E143" s="10">
        <v>25.6</v>
      </c>
      <c r="F143" s="12">
        <f t="shared" si="2"/>
        <v>198.24868651488617</v>
      </c>
      <c r="G143" s="10" t="s">
        <v>1</v>
      </c>
      <c r="H143" s="10">
        <v>226.4</v>
      </c>
      <c r="I143" s="10" t="s">
        <v>0</v>
      </c>
      <c r="J143" s="10">
        <v>3.9896902400000003</v>
      </c>
      <c r="K143" s="10">
        <v>50.027628</v>
      </c>
      <c r="L143" s="10">
        <v>11.838827999999999</v>
      </c>
      <c r="M143" s="10">
        <v>854</v>
      </c>
      <c r="N143" s="10" t="s">
        <v>11</v>
      </c>
      <c r="O143" s="14" t="s">
        <v>3</v>
      </c>
    </row>
    <row r="144" spans="1:15" s="10" customFormat="1" x14ac:dyDescent="0.25">
      <c r="A144" s="10">
        <v>262</v>
      </c>
      <c r="B144" s="11">
        <v>2204.3000000000002</v>
      </c>
      <c r="C144" s="10">
        <v>5.0999999999999996</v>
      </c>
      <c r="D144" s="10">
        <v>6.8</v>
      </c>
      <c r="E144" s="10">
        <v>28</v>
      </c>
      <c r="F144" s="12">
        <f t="shared" si="2"/>
        <v>189.84238178633979</v>
      </c>
      <c r="G144" s="10" t="s">
        <v>1</v>
      </c>
      <c r="H144" s="10">
        <v>216.8</v>
      </c>
      <c r="I144" s="10" t="s">
        <v>0</v>
      </c>
      <c r="J144" s="10">
        <v>4.0760961600000005</v>
      </c>
      <c r="K144" s="10">
        <v>50.026561999999998</v>
      </c>
      <c r="L144" s="10">
        <v>11.839358000000001</v>
      </c>
      <c r="M144" s="10">
        <v>862</v>
      </c>
      <c r="N144" s="10" t="s">
        <v>11</v>
      </c>
      <c r="O144" s="14" t="s">
        <v>3</v>
      </c>
    </row>
    <row r="145" spans="1:15" s="10" customFormat="1" x14ac:dyDescent="0.25">
      <c r="A145" s="10">
        <v>263</v>
      </c>
      <c r="B145" s="11">
        <v>2219.8000000000002</v>
      </c>
      <c r="C145" s="10">
        <v>4.9000000000000004</v>
      </c>
      <c r="D145" s="10">
        <v>7.4</v>
      </c>
      <c r="E145" s="10">
        <v>27.9</v>
      </c>
      <c r="F145" s="12">
        <f t="shared" si="2"/>
        <v>190.28021015761823</v>
      </c>
      <c r="G145" s="10" t="s">
        <v>1</v>
      </c>
      <c r="H145" s="10">
        <v>217.3</v>
      </c>
      <c r="I145" s="10" t="s">
        <v>0</v>
      </c>
      <c r="J145" s="10">
        <v>4.2019505599999993</v>
      </c>
      <c r="K145" s="10">
        <v>50.026727000000001</v>
      </c>
      <c r="L145" s="10">
        <v>11.839288</v>
      </c>
      <c r="M145" s="10">
        <v>871</v>
      </c>
      <c r="N145" s="10" t="s">
        <v>11</v>
      </c>
      <c r="O145" s="14" t="s">
        <v>3</v>
      </c>
    </row>
    <row r="146" spans="1:15" s="10" customFormat="1" x14ac:dyDescent="0.25">
      <c r="A146" s="10">
        <v>264</v>
      </c>
      <c r="B146" s="11">
        <v>1936.3</v>
      </c>
      <c r="C146" s="10">
        <v>4.8</v>
      </c>
      <c r="D146" s="10">
        <v>6.8</v>
      </c>
      <c r="E146" s="10">
        <v>23.3</v>
      </c>
      <c r="F146" s="12">
        <f t="shared" si="2"/>
        <v>172.06654991243434</v>
      </c>
      <c r="G146" s="10" t="s">
        <v>1</v>
      </c>
      <c r="H146" s="10">
        <v>196.5</v>
      </c>
      <c r="I146" s="10" t="s">
        <v>0</v>
      </c>
      <c r="J146" s="10">
        <v>3.7303667200000001</v>
      </c>
      <c r="K146" s="10">
        <v>50.026518000000003</v>
      </c>
      <c r="L146" s="10">
        <v>11.839745000000001</v>
      </c>
      <c r="M146" s="10">
        <v>863</v>
      </c>
      <c r="N146" s="10" t="s">
        <v>11</v>
      </c>
      <c r="O146" s="14" t="s">
        <v>3</v>
      </c>
    </row>
    <row r="147" spans="1:15" s="10" customFormat="1" x14ac:dyDescent="0.25">
      <c r="A147" s="10">
        <v>265</v>
      </c>
      <c r="B147" s="11">
        <v>2023.8</v>
      </c>
      <c r="C147" s="10">
        <v>5</v>
      </c>
      <c r="D147" s="10">
        <v>7</v>
      </c>
      <c r="E147" s="10">
        <v>25</v>
      </c>
      <c r="F147" s="12">
        <f t="shared" si="2"/>
        <v>181.34851138353767</v>
      </c>
      <c r="G147" s="10" t="s">
        <v>1</v>
      </c>
      <c r="H147" s="10">
        <v>207.1</v>
      </c>
      <c r="I147" s="10" t="s">
        <v>0</v>
      </c>
      <c r="J147" s="10">
        <v>3.9141775999999999</v>
      </c>
      <c r="K147" s="10">
        <v>50.026552000000002</v>
      </c>
      <c r="L147" s="10">
        <v>11.839642</v>
      </c>
      <c r="M147" s="10">
        <v>864</v>
      </c>
      <c r="N147" s="10" t="s">
        <v>11</v>
      </c>
      <c r="O147" s="14" t="s">
        <v>3</v>
      </c>
    </row>
    <row r="148" spans="1:15" s="10" customFormat="1" x14ac:dyDescent="0.25">
      <c r="A148" s="10">
        <v>266</v>
      </c>
      <c r="B148" s="11">
        <v>2084.1999999999998</v>
      </c>
      <c r="C148" s="10">
        <v>4.8</v>
      </c>
      <c r="D148" s="10">
        <v>7.5</v>
      </c>
      <c r="E148" s="10">
        <v>27</v>
      </c>
      <c r="F148" s="12">
        <f t="shared" si="2"/>
        <v>186.77758318739058</v>
      </c>
      <c r="G148" s="10" t="s">
        <v>1</v>
      </c>
      <c r="H148" s="10">
        <v>213.3</v>
      </c>
      <c r="I148" s="10" t="s">
        <v>0</v>
      </c>
      <c r="J148" s="10">
        <v>4.1570025600000005</v>
      </c>
      <c r="K148" s="10">
        <v>50.026145</v>
      </c>
      <c r="L148" s="10">
        <v>11.840505</v>
      </c>
      <c r="M148" s="10">
        <v>865</v>
      </c>
      <c r="N148" s="10" t="s">
        <v>11</v>
      </c>
      <c r="O148" s="14" t="s">
        <v>3</v>
      </c>
    </row>
    <row r="149" spans="1:15" s="10" customFormat="1" x14ac:dyDescent="0.25">
      <c r="A149" s="10">
        <v>268</v>
      </c>
      <c r="B149" s="11">
        <v>2664.5</v>
      </c>
      <c r="C149" s="10">
        <v>5.9</v>
      </c>
      <c r="D149" s="10">
        <v>10.5</v>
      </c>
      <c r="E149" s="10">
        <v>31.4</v>
      </c>
      <c r="F149" s="12">
        <f t="shared" si="2"/>
        <v>231.87390542907184</v>
      </c>
      <c r="G149" s="10" t="s">
        <v>1</v>
      </c>
      <c r="H149" s="10">
        <v>264.8</v>
      </c>
      <c r="I149" s="10" t="s">
        <v>0</v>
      </c>
      <c r="J149" s="10">
        <v>5.3111614400000002</v>
      </c>
      <c r="K149" s="10">
        <v>50.007683</v>
      </c>
      <c r="L149" s="10">
        <v>11.859855</v>
      </c>
      <c r="M149" s="10">
        <v>733</v>
      </c>
      <c r="N149" s="10" t="s">
        <v>164</v>
      </c>
      <c r="O149" s="14" t="s">
        <v>3</v>
      </c>
    </row>
    <row r="150" spans="1:15" s="10" customFormat="1" x14ac:dyDescent="0.25">
      <c r="A150" s="10">
        <v>269</v>
      </c>
      <c r="B150" s="11">
        <v>2722</v>
      </c>
      <c r="C150" s="10">
        <v>6</v>
      </c>
      <c r="D150" s="10">
        <v>10.199999999999999</v>
      </c>
      <c r="E150" s="10">
        <v>31.1</v>
      </c>
      <c r="F150" s="12">
        <f t="shared" si="2"/>
        <v>231.34851138353767</v>
      </c>
      <c r="G150" s="10" t="s">
        <v>1</v>
      </c>
      <c r="H150" s="10">
        <v>264.2</v>
      </c>
      <c r="I150" s="10" t="s">
        <v>0</v>
      </c>
      <c r="J150" s="10">
        <v>5.2245439999999999</v>
      </c>
      <c r="K150" s="10">
        <v>50.007669999999997</v>
      </c>
      <c r="L150" s="10">
        <v>11.860073</v>
      </c>
      <c r="M150" s="10">
        <v>735</v>
      </c>
      <c r="N150" s="10" t="s">
        <v>164</v>
      </c>
      <c r="O150" s="14" t="s">
        <v>3</v>
      </c>
    </row>
    <row r="151" spans="1:15" s="10" customFormat="1" x14ac:dyDescent="0.25">
      <c r="A151" s="10">
        <v>270</v>
      </c>
      <c r="B151" s="11">
        <v>2933.9</v>
      </c>
      <c r="C151" s="10">
        <v>6</v>
      </c>
      <c r="D151" s="10">
        <v>12.7</v>
      </c>
      <c r="E151" s="10">
        <v>34.700000000000003</v>
      </c>
      <c r="F151" s="12">
        <f t="shared" si="2"/>
        <v>255.34150612959724</v>
      </c>
      <c r="G151" s="10" t="s">
        <v>1</v>
      </c>
      <c r="H151" s="10">
        <v>291.60000000000002</v>
      </c>
      <c r="I151" s="10" t="s">
        <v>0</v>
      </c>
      <c r="J151" s="10">
        <v>6.0974870399999999</v>
      </c>
      <c r="K151" s="10">
        <v>50.007506999999997</v>
      </c>
      <c r="L151" s="10">
        <v>11.859608</v>
      </c>
      <c r="M151" s="10">
        <v>736</v>
      </c>
      <c r="N151" s="10" t="s">
        <v>149</v>
      </c>
      <c r="O151" s="14" t="s">
        <v>3</v>
      </c>
    </row>
    <row r="152" spans="1:15" s="10" customFormat="1" x14ac:dyDescent="0.25">
      <c r="A152" s="10">
        <v>271</v>
      </c>
      <c r="B152" s="11">
        <v>2899.5</v>
      </c>
      <c r="C152" s="10">
        <v>5.7</v>
      </c>
      <c r="D152" s="10">
        <v>14.8</v>
      </c>
      <c r="E152" s="10">
        <v>30.1</v>
      </c>
      <c r="F152" s="12">
        <f t="shared" si="2"/>
        <v>250.70052539404557</v>
      </c>
      <c r="G152" s="10" t="s">
        <v>1</v>
      </c>
      <c r="H152" s="10">
        <v>286.3</v>
      </c>
      <c r="I152" s="10" t="s">
        <v>0</v>
      </c>
      <c r="J152" s="10">
        <v>6.2871147200000008</v>
      </c>
      <c r="K152" s="10">
        <v>50.007461999999997</v>
      </c>
      <c r="L152" s="10">
        <v>11.859553</v>
      </c>
      <c r="M152" s="10">
        <v>735</v>
      </c>
      <c r="N152" s="10" t="s">
        <v>149</v>
      </c>
      <c r="O152" s="14" t="s">
        <v>3</v>
      </c>
    </row>
    <row r="153" spans="1:15" s="10" customFormat="1" x14ac:dyDescent="0.25">
      <c r="A153" s="10">
        <v>272</v>
      </c>
      <c r="B153" s="11">
        <v>2824.2</v>
      </c>
      <c r="C153" s="10">
        <v>5.5</v>
      </c>
      <c r="D153" s="10">
        <v>15.5</v>
      </c>
      <c r="E153" s="10">
        <v>25.9</v>
      </c>
      <c r="F153" s="12">
        <f t="shared" si="2"/>
        <v>239.84238178633976</v>
      </c>
      <c r="G153" s="10" t="s">
        <v>1</v>
      </c>
      <c r="H153" s="10">
        <v>273.89999999999998</v>
      </c>
      <c r="I153" s="10" t="s">
        <v>0</v>
      </c>
      <c r="J153" s="10">
        <v>6.1746060000000016</v>
      </c>
      <c r="K153" s="10">
        <v>50.006683000000002</v>
      </c>
      <c r="L153" s="10">
        <v>11.859617</v>
      </c>
      <c r="M153" s="10">
        <v>743</v>
      </c>
      <c r="N153" s="10" t="s">
        <v>149</v>
      </c>
      <c r="O153" s="14" t="s">
        <v>5</v>
      </c>
    </row>
    <row r="154" spans="1:15" s="10" customFormat="1" x14ac:dyDescent="0.25">
      <c r="A154" s="10">
        <v>273</v>
      </c>
      <c r="B154" s="11">
        <v>2882.3</v>
      </c>
      <c r="C154" s="10">
        <v>5.5</v>
      </c>
      <c r="D154" s="10">
        <v>16.2</v>
      </c>
      <c r="E154" s="10">
        <v>28.7</v>
      </c>
      <c r="F154" s="12">
        <f t="shared" si="2"/>
        <v>250.70052539404557</v>
      </c>
      <c r="G154" s="10" t="s">
        <v>1</v>
      </c>
      <c r="H154" s="10">
        <v>286.3</v>
      </c>
      <c r="I154" s="10" t="s">
        <v>0</v>
      </c>
      <c r="J154" s="10">
        <v>6.5411539999999997</v>
      </c>
      <c r="K154" s="10">
        <v>50.006720000000001</v>
      </c>
      <c r="L154" s="10">
        <v>11.859515</v>
      </c>
      <c r="M154" s="10">
        <v>744</v>
      </c>
      <c r="N154" s="10" t="s">
        <v>149</v>
      </c>
      <c r="O154" s="14" t="s">
        <v>5</v>
      </c>
    </row>
    <row r="155" spans="1:15" s="10" customFormat="1" x14ac:dyDescent="0.25">
      <c r="A155" s="10">
        <v>275</v>
      </c>
      <c r="B155" s="11">
        <v>3314.8</v>
      </c>
      <c r="C155" s="10">
        <v>4.5999999999999996</v>
      </c>
      <c r="D155" s="10">
        <v>28.3</v>
      </c>
      <c r="E155" s="10">
        <v>18.2</v>
      </c>
      <c r="F155" s="12">
        <f t="shared" si="2"/>
        <v>278.37127845884413</v>
      </c>
      <c r="G155" s="10" t="s">
        <v>1</v>
      </c>
      <c r="H155" s="10">
        <v>317.89999999999998</v>
      </c>
      <c r="I155" s="10" t="s">
        <v>0</v>
      </c>
      <c r="J155" s="10">
        <v>8.7984239999999989</v>
      </c>
      <c r="K155" s="10">
        <v>50.01773</v>
      </c>
      <c r="L155" s="10">
        <v>11.913427</v>
      </c>
      <c r="M155" s="10">
        <v>583</v>
      </c>
      <c r="N155" s="10" t="s">
        <v>152</v>
      </c>
      <c r="O155" s="14" t="s">
        <v>8</v>
      </c>
    </row>
    <row r="156" spans="1:15" s="10" customFormat="1" x14ac:dyDescent="0.25">
      <c r="A156" s="10">
        <v>276</v>
      </c>
      <c r="B156" s="11">
        <v>3338.6</v>
      </c>
      <c r="C156" s="10">
        <v>4.8</v>
      </c>
      <c r="D156" s="10">
        <v>28.8</v>
      </c>
      <c r="E156" s="10">
        <v>19.100000000000001</v>
      </c>
      <c r="F156" s="12">
        <f t="shared" si="2"/>
        <v>286.86514886164628</v>
      </c>
      <c r="G156" s="10" t="s">
        <v>1</v>
      </c>
      <c r="H156" s="10">
        <v>327.60000000000002</v>
      </c>
      <c r="I156" s="10" t="s">
        <v>0</v>
      </c>
      <c r="J156" s="10">
        <v>9.0040640000000014</v>
      </c>
      <c r="K156" s="10">
        <v>50.017688</v>
      </c>
      <c r="L156" s="10">
        <v>11.913477</v>
      </c>
      <c r="M156" s="10">
        <v>583</v>
      </c>
      <c r="N156" s="10" t="s">
        <v>152</v>
      </c>
      <c r="O156" s="14" t="s">
        <v>28</v>
      </c>
    </row>
    <row r="157" spans="1:15" s="10" customFormat="1" x14ac:dyDescent="0.25">
      <c r="A157" s="10">
        <v>277</v>
      </c>
      <c r="B157" s="11">
        <v>3241.5</v>
      </c>
      <c r="C157" s="10">
        <v>5.2</v>
      </c>
      <c r="D157" s="10">
        <v>22.8</v>
      </c>
      <c r="E157" s="10">
        <v>24</v>
      </c>
      <c r="F157" s="12">
        <f t="shared" si="2"/>
        <v>271.54115586690023</v>
      </c>
      <c r="G157" s="10" t="s">
        <v>1</v>
      </c>
      <c r="H157" s="10">
        <v>310.10000000000002</v>
      </c>
      <c r="I157" s="10" t="s">
        <v>0</v>
      </c>
      <c r="J157" s="10">
        <v>7.8596880000000002</v>
      </c>
      <c r="K157" s="10">
        <v>50.017797999999999</v>
      </c>
      <c r="L157" s="10">
        <v>11.913333</v>
      </c>
      <c r="M157" s="10">
        <v>581</v>
      </c>
      <c r="N157" s="10" t="s">
        <v>152</v>
      </c>
      <c r="O157" s="14" t="s">
        <v>29</v>
      </c>
    </row>
    <row r="158" spans="1:15" s="10" customFormat="1" x14ac:dyDescent="0.25">
      <c r="A158" s="10">
        <v>278</v>
      </c>
      <c r="B158" s="11">
        <v>3265.9</v>
      </c>
      <c r="C158" s="10">
        <v>4.9000000000000004</v>
      </c>
      <c r="D158" s="10">
        <v>23.4</v>
      </c>
      <c r="E158" s="10">
        <v>24.9</v>
      </c>
      <c r="F158" s="12">
        <f t="shared" si="2"/>
        <v>273.81786339754819</v>
      </c>
      <c r="G158" s="10" t="s">
        <v>1</v>
      </c>
      <c r="H158" s="10">
        <v>312.7</v>
      </c>
      <c r="I158" s="10" t="s">
        <v>0</v>
      </c>
      <c r="J158" s="10">
        <v>8.0444459999999989</v>
      </c>
      <c r="K158" s="10">
        <v>50.017850000000003</v>
      </c>
      <c r="L158" s="10">
        <v>11.913325</v>
      </c>
      <c r="M158" s="10">
        <v>558</v>
      </c>
      <c r="N158" s="10" t="s">
        <v>152</v>
      </c>
      <c r="O158" s="14" t="s">
        <v>30</v>
      </c>
    </row>
    <row r="159" spans="1:15" s="10" customFormat="1" x14ac:dyDescent="0.25">
      <c r="A159" s="10">
        <v>279</v>
      </c>
      <c r="B159" s="11">
        <v>1732.8</v>
      </c>
      <c r="C159" s="10">
        <v>4.4000000000000004</v>
      </c>
      <c r="D159" s="10">
        <v>9.5</v>
      </c>
      <c r="E159" s="10">
        <v>12.6</v>
      </c>
      <c r="F159" s="12">
        <f t="shared" si="2"/>
        <v>151.22591943957968</v>
      </c>
      <c r="G159" s="10" t="s">
        <v>1</v>
      </c>
      <c r="H159" s="10">
        <v>172.7</v>
      </c>
      <c r="I159" s="10" t="s">
        <v>0</v>
      </c>
      <c r="J159" s="10">
        <v>3.6572120000000004</v>
      </c>
      <c r="K159" s="10">
        <v>49.987974999999999</v>
      </c>
      <c r="L159" s="10">
        <v>11.979528</v>
      </c>
      <c r="M159" s="10">
        <v>900</v>
      </c>
      <c r="N159" s="10" t="s">
        <v>166</v>
      </c>
      <c r="O159" s="14" t="s">
        <v>5</v>
      </c>
    </row>
    <row r="160" spans="1:15" s="10" customFormat="1" x14ac:dyDescent="0.25">
      <c r="A160" s="10">
        <v>280</v>
      </c>
      <c r="B160" s="11">
        <v>1780.7</v>
      </c>
      <c r="C160" s="10">
        <v>4.5</v>
      </c>
      <c r="D160" s="10">
        <v>8.8000000000000007</v>
      </c>
      <c r="E160" s="10">
        <v>13.1</v>
      </c>
      <c r="F160" s="12">
        <f t="shared" si="2"/>
        <v>150.61295971978984</v>
      </c>
      <c r="G160" s="10" t="s">
        <v>1</v>
      </c>
      <c r="H160" s="10">
        <v>172</v>
      </c>
      <c r="I160" s="10" t="s">
        <v>0</v>
      </c>
      <c r="J160" s="10">
        <v>3.5237580000000008</v>
      </c>
      <c r="K160" s="10">
        <v>49.987997999999997</v>
      </c>
      <c r="L160" s="10">
        <v>11.979559999999999</v>
      </c>
      <c r="M160" s="10">
        <v>907</v>
      </c>
      <c r="N160" s="10" t="s">
        <v>166</v>
      </c>
      <c r="O160" s="14" t="s">
        <v>5</v>
      </c>
    </row>
    <row r="161" spans="1:18" s="10" customFormat="1" x14ac:dyDescent="0.25">
      <c r="A161" s="10">
        <v>281</v>
      </c>
      <c r="B161" s="11">
        <v>2744.8</v>
      </c>
      <c r="C161" s="10">
        <v>5.9</v>
      </c>
      <c r="D161" s="10">
        <v>17.2</v>
      </c>
      <c r="E161" s="10">
        <v>18.100000000000001</v>
      </c>
      <c r="F161" s="12">
        <f t="shared" si="2"/>
        <v>232.66199649737305</v>
      </c>
      <c r="G161" s="10" t="s">
        <v>1</v>
      </c>
      <c r="H161" s="10">
        <v>265.7</v>
      </c>
      <c r="I161" s="10" t="s">
        <v>0</v>
      </c>
      <c r="J161" s="10">
        <v>6.1112180000000009</v>
      </c>
      <c r="K161" s="10">
        <v>49.987797999999998</v>
      </c>
      <c r="L161" s="10">
        <v>11.980067</v>
      </c>
      <c r="M161" s="10">
        <v>910</v>
      </c>
      <c r="N161" s="10" t="s">
        <v>166</v>
      </c>
      <c r="O161" s="14" t="s">
        <v>5</v>
      </c>
    </row>
    <row r="162" spans="1:18" s="10" customFormat="1" x14ac:dyDescent="0.25">
      <c r="A162" s="10">
        <v>282</v>
      </c>
      <c r="B162" s="11">
        <v>2706.5</v>
      </c>
      <c r="C162" s="10">
        <v>5.9</v>
      </c>
      <c r="D162" s="10">
        <v>16.899999999999999</v>
      </c>
      <c r="E162" s="10">
        <v>16.600000000000001</v>
      </c>
      <c r="F162" s="12">
        <f t="shared" si="2"/>
        <v>226.00700525394049</v>
      </c>
      <c r="G162" s="10" t="s">
        <v>1</v>
      </c>
      <c r="H162" s="10">
        <v>258.10000000000002</v>
      </c>
      <c r="I162" s="10" t="s">
        <v>0</v>
      </c>
      <c r="J162" s="10">
        <v>5.9337740000000005</v>
      </c>
      <c r="K162" s="10">
        <v>49.987855000000003</v>
      </c>
      <c r="L162" s="10">
        <v>11.979946999999999</v>
      </c>
      <c r="M162" s="10">
        <v>910</v>
      </c>
      <c r="N162" s="10" t="s">
        <v>166</v>
      </c>
      <c r="O162" s="14" t="s">
        <v>5</v>
      </c>
    </row>
    <row r="163" spans="1:18" s="10" customFormat="1" x14ac:dyDescent="0.25">
      <c r="A163" s="10">
        <v>283</v>
      </c>
      <c r="B163" s="11">
        <v>2059.8000000000002</v>
      </c>
      <c r="C163" s="10">
        <v>4.5</v>
      </c>
      <c r="D163" s="10">
        <v>11.3</v>
      </c>
      <c r="E163" s="10">
        <v>13.5</v>
      </c>
      <c r="F163" s="12">
        <f t="shared" si="2"/>
        <v>166.19964973730299</v>
      </c>
      <c r="G163" s="10" t="s">
        <v>1</v>
      </c>
      <c r="H163" s="10">
        <v>189.8</v>
      </c>
      <c r="I163" s="10" t="s">
        <v>0</v>
      </c>
      <c r="J163" s="10">
        <v>4.1815940000000014</v>
      </c>
      <c r="K163" s="10">
        <v>49.987805000000002</v>
      </c>
      <c r="L163" s="10">
        <v>11.979853</v>
      </c>
      <c r="M163" s="10">
        <v>940</v>
      </c>
      <c r="N163" s="10" t="s">
        <v>166</v>
      </c>
      <c r="O163" s="14" t="s">
        <v>5</v>
      </c>
    </row>
    <row r="164" spans="1:18" s="10" customFormat="1" x14ac:dyDescent="0.25">
      <c r="A164" s="10">
        <v>284</v>
      </c>
      <c r="B164" s="11">
        <v>2098.9</v>
      </c>
      <c r="C164" s="10">
        <v>4.9000000000000004</v>
      </c>
      <c r="D164" s="10">
        <v>10.9</v>
      </c>
      <c r="E164" s="10">
        <v>13.2</v>
      </c>
      <c r="F164" s="12">
        <f t="shared" si="2"/>
        <v>167.42556917688268</v>
      </c>
      <c r="G164" s="10" t="s">
        <v>1</v>
      </c>
      <c r="H164" s="10">
        <v>191.2</v>
      </c>
      <c r="I164" s="10" t="s">
        <v>0</v>
      </c>
      <c r="J164" s="10">
        <v>4.0972179999999998</v>
      </c>
      <c r="K164" s="10">
        <v>49.987786999999997</v>
      </c>
      <c r="L164" s="10">
        <v>11.979857000000001</v>
      </c>
      <c r="M164" s="10">
        <v>940</v>
      </c>
      <c r="N164" s="10" t="s">
        <v>166</v>
      </c>
      <c r="O164" s="14" t="s">
        <v>5</v>
      </c>
    </row>
    <row r="165" spans="1:18" s="10" customFormat="1" x14ac:dyDescent="0.25">
      <c r="A165" s="10">
        <v>285</v>
      </c>
      <c r="B165" s="11">
        <v>2053.9</v>
      </c>
      <c r="C165" s="10">
        <v>4.5</v>
      </c>
      <c r="D165" s="10">
        <v>12.7</v>
      </c>
      <c r="E165" s="10">
        <v>13.8</v>
      </c>
      <c r="F165" s="12">
        <f t="shared" si="2"/>
        <v>175.39404553415065</v>
      </c>
      <c r="G165" s="10" t="s">
        <v>1</v>
      </c>
      <c r="H165" s="10">
        <v>200.3</v>
      </c>
      <c r="I165" s="10" t="s">
        <v>0</v>
      </c>
      <c r="J165" s="10">
        <v>4.5551379999999995</v>
      </c>
      <c r="K165" s="10">
        <v>49.987782000000003</v>
      </c>
      <c r="L165" s="10">
        <v>11.979832999999999</v>
      </c>
      <c r="M165" s="10">
        <v>939</v>
      </c>
      <c r="N165" s="10" t="s">
        <v>166</v>
      </c>
      <c r="O165" s="14" t="s">
        <v>5</v>
      </c>
    </row>
    <row r="166" spans="1:18" s="10" customFormat="1" x14ac:dyDescent="0.25">
      <c r="A166" s="10">
        <v>455</v>
      </c>
      <c r="B166" s="11">
        <v>2034.1</v>
      </c>
      <c r="C166" s="10">
        <v>4.7</v>
      </c>
      <c r="D166" s="10">
        <v>9.1999999999999993</v>
      </c>
      <c r="E166" s="10">
        <v>17.899999999999999</v>
      </c>
      <c r="F166" s="12">
        <f t="shared" si="2"/>
        <v>169.52714535901927</v>
      </c>
      <c r="G166" s="10" t="s">
        <v>1</v>
      </c>
      <c r="H166" s="10">
        <v>193.6</v>
      </c>
      <c r="I166" s="10" t="s">
        <v>0</v>
      </c>
      <c r="J166" s="10">
        <v>3.9597601599999996</v>
      </c>
      <c r="K166" s="10">
        <v>50.111538000000003</v>
      </c>
      <c r="L166" s="10">
        <v>11.835315</v>
      </c>
      <c r="M166" s="10">
        <v>102</v>
      </c>
      <c r="N166" s="13" t="s">
        <v>205</v>
      </c>
      <c r="O166" s="14" t="s">
        <v>4</v>
      </c>
      <c r="R166" s="17"/>
    </row>
    <row r="167" spans="1:18" s="10" customFormat="1" x14ac:dyDescent="0.25">
      <c r="A167" s="10">
        <v>456</v>
      </c>
      <c r="B167" s="11">
        <v>2006.6</v>
      </c>
      <c r="C167" s="10">
        <v>4.7</v>
      </c>
      <c r="D167" s="10">
        <v>9.9</v>
      </c>
      <c r="E167" s="10">
        <v>17.3</v>
      </c>
      <c r="F167" s="12">
        <f t="shared" si="2"/>
        <v>171.10332749562173</v>
      </c>
      <c r="G167" s="10" t="s">
        <v>1</v>
      </c>
      <c r="H167" s="10">
        <v>195.4</v>
      </c>
      <c r="I167" s="10" t="s">
        <v>0</v>
      </c>
      <c r="J167" s="10">
        <v>4.0953444800000005</v>
      </c>
      <c r="K167" s="10">
        <v>50.117550000000001</v>
      </c>
      <c r="L167" s="10">
        <v>11.834535000000001</v>
      </c>
      <c r="M167" s="10">
        <v>595</v>
      </c>
      <c r="N167" s="13" t="s">
        <v>205</v>
      </c>
      <c r="O167" s="14" t="s">
        <v>4</v>
      </c>
    </row>
    <row r="168" spans="1:18" s="10" customFormat="1" x14ac:dyDescent="0.25">
      <c r="A168" s="10">
        <v>457</v>
      </c>
      <c r="B168" s="11">
        <v>2624</v>
      </c>
      <c r="C168" s="10">
        <v>5.6</v>
      </c>
      <c r="D168" s="10">
        <v>15</v>
      </c>
      <c r="E168" s="10">
        <v>19.600000000000001</v>
      </c>
      <c r="F168" s="12">
        <f t="shared" si="2"/>
        <v>220.49036777583191</v>
      </c>
      <c r="G168" s="10" t="s">
        <v>1</v>
      </c>
      <c r="H168" s="10">
        <v>251.8</v>
      </c>
      <c r="I168" s="10" t="s">
        <v>0</v>
      </c>
      <c r="J168" s="10">
        <v>5.6175481600000001</v>
      </c>
      <c r="K168" s="10">
        <v>50.117474999999999</v>
      </c>
      <c r="L168" s="10">
        <v>11.836062</v>
      </c>
      <c r="M168" s="10">
        <v>738</v>
      </c>
      <c r="N168" s="13" t="s">
        <v>172</v>
      </c>
      <c r="O168" s="14" t="s">
        <v>4</v>
      </c>
      <c r="R168" s="17"/>
    </row>
    <row r="169" spans="1:18" s="10" customFormat="1" x14ac:dyDescent="0.25">
      <c r="A169" s="10">
        <v>458</v>
      </c>
      <c r="B169" s="11">
        <v>2843.3</v>
      </c>
      <c r="C169" s="10">
        <v>5.7</v>
      </c>
      <c r="D169" s="10">
        <v>17.3</v>
      </c>
      <c r="E169" s="10">
        <v>21.1</v>
      </c>
      <c r="F169" s="12">
        <f t="shared" si="2"/>
        <v>239.05429071803854</v>
      </c>
      <c r="G169" s="10" t="s">
        <v>1</v>
      </c>
      <c r="H169" s="10">
        <v>273</v>
      </c>
      <c r="I169" s="10" t="s">
        <v>0</v>
      </c>
      <c r="J169" s="10">
        <v>6.3072091200000004</v>
      </c>
      <c r="K169" s="10">
        <v>50.117412999999999</v>
      </c>
      <c r="L169" s="10">
        <v>11.836024999999999</v>
      </c>
      <c r="M169" s="10">
        <v>758</v>
      </c>
      <c r="N169" s="13" t="s">
        <v>172</v>
      </c>
      <c r="O169" s="14" t="s">
        <v>4</v>
      </c>
    </row>
    <row r="170" spans="1:18" s="10" customFormat="1" x14ac:dyDescent="0.25">
      <c r="A170" s="10">
        <v>459</v>
      </c>
      <c r="B170" s="11">
        <v>1829.8</v>
      </c>
      <c r="C170" s="10">
        <v>4.0999999999999996</v>
      </c>
      <c r="D170" s="10">
        <v>8.8000000000000007</v>
      </c>
      <c r="E170" s="10">
        <v>13.8</v>
      </c>
      <c r="F170" s="12">
        <f t="shared" si="2"/>
        <v>147.19789842381786</v>
      </c>
      <c r="G170" s="10" t="s">
        <v>1</v>
      </c>
      <c r="H170" s="10">
        <v>168.1</v>
      </c>
      <c r="I170" s="10" t="s">
        <v>0</v>
      </c>
      <c r="J170" s="10">
        <v>3.5210208000000001</v>
      </c>
      <c r="K170" s="10">
        <v>50.122875000000001</v>
      </c>
      <c r="L170" s="10">
        <v>11.84065</v>
      </c>
      <c r="M170" s="10">
        <v>769</v>
      </c>
      <c r="N170" s="13" t="s">
        <v>202</v>
      </c>
      <c r="O170" s="14" t="s">
        <v>4</v>
      </c>
      <c r="R170" s="17"/>
    </row>
    <row r="171" spans="1:18" s="10" customFormat="1" x14ac:dyDescent="0.25">
      <c r="A171" s="10">
        <v>460</v>
      </c>
      <c r="B171" s="11">
        <v>1773.2</v>
      </c>
      <c r="C171" s="10">
        <v>4.4000000000000004</v>
      </c>
      <c r="D171" s="10">
        <v>8.4</v>
      </c>
      <c r="E171" s="10">
        <v>13.7</v>
      </c>
      <c r="F171" s="12">
        <f t="shared" si="2"/>
        <v>148.16112084063047</v>
      </c>
      <c r="G171" s="10" t="s">
        <v>1</v>
      </c>
      <c r="H171" s="10">
        <v>169.2</v>
      </c>
      <c r="I171" s="10" t="s">
        <v>0</v>
      </c>
      <c r="J171" s="10">
        <v>3.4412928000000007</v>
      </c>
      <c r="K171" s="10">
        <v>50.122911999999999</v>
      </c>
      <c r="L171" s="10">
        <v>11.840657999999999</v>
      </c>
      <c r="M171" s="10">
        <v>772</v>
      </c>
      <c r="N171" s="13" t="s">
        <v>202</v>
      </c>
      <c r="O171" s="14" t="s">
        <v>4</v>
      </c>
    </row>
    <row r="172" spans="1:18" s="10" customFormat="1" x14ac:dyDescent="0.25">
      <c r="A172" s="10">
        <v>461</v>
      </c>
      <c r="B172" s="11">
        <v>2450.6999999999998</v>
      </c>
      <c r="C172" s="10">
        <v>6.2</v>
      </c>
      <c r="D172" s="10">
        <v>11.1</v>
      </c>
      <c r="E172" s="10">
        <v>20.3</v>
      </c>
      <c r="F172" s="12">
        <f t="shared" si="2"/>
        <v>207.96847635726797</v>
      </c>
      <c r="G172" s="10" t="s">
        <v>1</v>
      </c>
      <c r="H172" s="10">
        <v>237.5</v>
      </c>
      <c r="I172" s="10" t="s">
        <v>0</v>
      </c>
      <c r="J172" s="10">
        <v>4.7313023999999997</v>
      </c>
      <c r="K172" s="10">
        <v>50.151936999999997</v>
      </c>
      <c r="L172" s="10">
        <v>11.882066999999999</v>
      </c>
      <c r="M172" s="10">
        <v>807</v>
      </c>
      <c r="N172" s="13" t="s">
        <v>154</v>
      </c>
      <c r="O172" s="14" t="s">
        <v>4</v>
      </c>
      <c r="R172" s="17"/>
    </row>
    <row r="173" spans="1:18" s="10" customFormat="1" x14ac:dyDescent="0.25">
      <c r="A173" s="10">
        <v>462</v>
      </c>
      <c r="B173" s="11">
        <v>2388.4</v>
      </c>
      <c r="C173" s="10">
        <v>6.1</v>
      </c>
      <c r="D173" s="10">
        <v>11.4</v>
      </c>
      <c r="E173" s="10">
        <v>18.100000000000001</v>
      </c>
      <c r="F173" s="12">
        <f t="shared" si="2"/>
        <v>201.22591943957971</v>
      </c>
      <c r="G173" s="10" t="s">
        <v>1</v>
      </c>
      <c r="H173" s="10">
        <v>229.8</v>
      </c>
      <c r="I173" s="10" t="s">
        <v>0</v>
      </c>
      <c r="J173" s="10">
        <v>4.6488288000000013</v>
      </c>
      <c r="K173" s="10">
        <v>50.151851999999998</v>
      </c>
      <c r="L173" s="10">
        <v>11.882239999999999</v>
      </c>
      <c r="M173" s="10">
        <v>812</v>
      </c>
      <c r="N173" s="13" t="s">
        <v>154</v>
      </c>
      <c r="O173" s="14" t="s">
        <v>4</v>
      </c>
    </row>
    <row r="174" spans="1:18" s="10" customFormat="1" x14ac:dyDescent="0.25">
      <c r="A174" s="10">
        <v>463</v>
      </c>
      <c r="B174" s="11">
        <v>2359</v>
      </c>
      <c r="C174" s="10">
        <v>5.9</v>
      </c>
      <c r="D174" s="10">
        <v>9.6</v>
      </c>
      <c r="E174" s="10">
        <v>20.8</v>
      </c>
      <c r="F174" s="12">
        <f t="shared" si="2"/>
        <v>196.23467600700528</v>
      </c>
      <c r="G174" s="10" t="s">
        <v>1</v>
      </c>
      <c r="H174" s="10">
        <v>224.1</v>
      </c>
      <c r="I174" s="10" t="s">
        <v>0</v>
      </c>
      <c r="J174" s="10">
        <v>4.3605408000000008</v>
      </c>
      <c r="K174" s="10">
        <v>50.151952999999999</v>
      </c>
      <c r="L174" s="10">
        <v>11.882137</v>
      </c>
      <c r="M174" s="10">
        <v>815</v>
      </c>
      <c r="N174" s="13" t="s">
        <v>154</v>
      </c>
      <c r="O174" s="14" t="s">
        <v>4</v>
      </c>
    </row>
    <row r="175" spans="1:18" s="10" customFormat="1" x14ac:dyDescent="0.25">
      <c r="A175" s="10">
        <v>464</v>
      </c>
      <c r="B175" s="11">
        <v>2275.5</v>
      </c>
      <c r="C175" s="10">
        <v>5.9</v>
      </c>
      <c r="D175" s="10">
        <v>8.8000000000000007</v>
      </c>
      <c r="E175" s="10">
        <v>19.2</v>
      </c>
      <c r="F175" s="12">
        <f t="shared" si="2"/>
        <v>186.77758318739058</v>
      </c>
      <c r="G175" s="10" t="s">
        <v>1</v>
      </c>
      <c r="H175" s="10">
        <v>213.3</v>
      </c>
      <c r="I175" s="10" t="s">
        <v>0</v>
      </c>
      <c r="J175" s="10">
        <v>4.0513440000000003</v>
      </c>
      <c r="K175" s="10">
        <v>50.152045000000001</v>
      </c>
      <c r="L175" s="10">
        <v>11.882250000000001</v>
      </c>
      <c r="M175" s="10">
        <v>816</v>
      </c>
      <c r="N175" s="13" t="s">
        <v>154</v>
      </c>
      <c r="O175" s="14" t="s">
        <v>4</v>
      </c>
    </row>
    <row r="176" spans="1:18" s="10" customFormat="1" x14ac:dyDescent="0.25">
      <c r="A176" s="10">
        <v>465</v>
      </c>
      <c r="B176" s="11">
        <v>2305.3000000000002</v>
      </c>
      <c r="C176" s="10">
        <v>5.6</v>
      </c>
      <c r="D176" s="10">
        <v>11.4</v>
      </c>
      <c r="E176" s="10">
        <v>19.100000000000001</v>
      </c>
      <c r="F176" s="12">
        <f t="shared" si="2"/>
        <v>197.54816112084063</v>
      </c>
      <c r="G176" s="10" t="s">
        <v>1</v>
      </c>
      <c r="H176" s="10">
        <v>225.6</v>
      </c>
      <c r="I176" s="10" t="s">
        <v>0</v>
      </c>
      <c r="J176" s="10">
        <v>4.6704768000000003</v>
      </c>
      <c r="K176" s="10">
        <v>50.151952000000001</v>
      </c>
      <c r="L176" s="10">
        <v>11.881938</v>
      </c>
      <c r="M176" s="10">
        <v>810</v>
      </c>
      <c r="N176" s="13" t="s">
        <v>154</v>
      </c>
      <c r="O176" s="14" t="s">
        <v>4</v>
      </c>
    </row>
    <row r="177" spans="1:18" s="10" customFormat="1" x14ac:dyDescent="0.25">
      <c r="A177" s="10">
        <v>466</v>
      </c>
      <c r="B177" s="11">
        <v>2331.6</v>
      </c>
      <c r="C177" s="10">
        <v>6.1</v>
      </c>
      <c r="D177" s="10">
        <v>11.3</v>
      </c>
      <c r="E177" s="10">
        <v>17.100000000000001</v>
      </c>
      <c r="F177" s="12">
        <f t="shared" si="2"/>
        <v>198.33625218914187</v>
      </c>
      <c r="G177" s="10" t="s">
        <v>1</v>
      </c>
      <c r="H177" s="10">
        <v>226.5</v>
      </c>
      <c r="I177" s="10" t="s">
        <v>0</v>
      </c>
      <c r="J177" s="10">
        <v>4.5561120000000006</v>
      </c>
      <c r="K177" s="10">
        <v>50.151896999999998</v>
      </c>
      <c r="L177" s="10">
        <v>11.88194</v>
      </c>
      <c r="M177" s="10">
        <v>809</v>
      </c>
      <c r="N177" s="13" t="s">
        <v>154</v>
      </c>
      <c r="O177" s="14" t="s">
        <v>4</v>
      </c>
    </row>
    <row r="178" spans="1:18" s="10" customFormat="1" x14ac:dyDescent="0.25">
      <c r="A178" s="10">
        <v>467</v>
      </c>
      <c r="B178" s="11">
        <v>2347</v>
      </c>
      <c r="C178" s="10">
        <v>5.8</v>
      </c>
      <c r="D178" s="10">
        <v>11</v>
      </c>
      <c r="E178" s="10">
        <v>19.8</v>
      </c>
      <c r="F178" s="12">
        <f t="shared" si="2"/>
        <v>200.00000000000003</v>
      </c>
      <c r="G178" s="10" t="s">
        <v>1</v>
      </c>
      <c r="H178" s="10">
        <v>228.4</v>
      </c>
      <c r="I178" s="10" t="s">
        <v>0</v>
      </c>
      <c r="J178" s="10">
        <v>4.670747200000001</v>
      </c>
      <c r="K178" s="10">
        <v>50.167355000000001</v>
      </c>
      <c r="L178" s="10">
        <v>12.012167</v>
      </c>
      <c r="M178" s="10">
        <v>657</v>
      </c>
      <c r="N178" s="13" t="s">
        <v>174</v>
      </c>
      <c r="O178" s="14" t="s">
        <v>3</v>
      </c>
      <c r="R178" s="17"/>
    </row>
    <row r="179" spans="1:18" s="10" customFormat="1" x14ac:dyDescent="0.25">
      <c r="A179" s="10">
        <v>468</v>
      </c>
      <c r="B179" s="11">
        <v>2456.1</v>
      </c>
      <c r="C179" s="10">
        <v>6.2</v>
      </c>
      <c r="D179" s="10">
        <v>11.7</v>
      </c>
      <c r="E179" s="10">
        <v>18.899999999999999</v>
      </c>
      <c r="F179" s="12">
        <f t="shared" si="2"/>
        <v>207.09281961471106</v>
      </c>
      <c r="G179" s="10" t="s">
        <v>1</v>
      </c>
      <c r="H179" s="10">
        <v>236.5</v>
      </c>
      <c r="I179" s="10" t="s">
        <v>0</v>
      </c>
      <c r="J179" s="10">
        <v>4.8237503999999998</v>
      </c>
      <c r="K179" s="10">
        <v>50.167287000000002</v>
      </c>
      <c r="L179" s="10">
        <v>12.012397999999999</v>
      </c>
      <c r="M179" s="10">
        <v>655</v>
      </c>
      <c r="N179" s="13" t="s">
        <v>174</v>
      </c>
      <c r="O179" s="14" t="s">
        <v>3</v>
      </c>
    </row>
    <row r="180" spans="1:18" s="10" customFormat="1" x14ac:dyDescent="0.25">
      <c r="A180" s="10">
        <v>469</v>
      </c>
      <c r="B180" s="11">
        <v>2323.1999999999998</v>
      </c>
      <c r="C180" s="10">
        <v>5.9</v>
      </c>
      <c r="D180" s="10">
        <v>9.1999999999999993</v>
      </c>
      <c r="E180" s="10">
        <v>21</v>
      </c>
      <c r="F180" s="12">
        <f t="shared" si="2"/>
        <v>194.92119089316989</v>
      </c>
      <c r="G180" s="10" t="s">
        <v>1</v>
      </c>
      <c r="H180" s="10">
        <v>222.6</v>
      </c>
      <c r="I180" s="10" t="s">
        <v>0</v>
      </c>
      <c r="J180" s="10">
        <v>4.3059016000000003</v>
      </c>
      <c r="K180" s="10">
        <v>50.167279999999998</v>
      </c>
      <c r="L180" s="10">
        <v>12.012085000000001</v>
      </c>
      <c r="M180" s="10">
        <v>658</v>
      </c>
      <c r="N180" s="13" t="s">
        <v>174</v>
      </c>
      <c r="O180" s="14" t="s">
        <v>3</v>
      </c>
      <c r="R180" s="17"/>
    </row>
    <row r="181" spans="1:18" s="10" customFormat="1" x14ac:dyDescent="0.25">
      <c r="A181" s="10">
        <v>470</v>
      </c>
      <c r="B181" s="11">
        <v>2314.1999999999998</v>
      </c>
      <c r="C181" s="10">
        <v>5.8</v>
      </c>
      <c r="D181" s="10">
        <v>9.1999999999999993</v>
      </c>
      <c r="E181" s="10">
        <v>19.899999999999999</v>
      </c>
      <c r="F181" s="12">
        <f t="shared" si="2"/>
        <v>190.89316987740807</v>
      </c>
      <c r="G181" s="10" t="s">
        <v>1</v>
      </c>
      <c r="H181" s="10">
        <v>218</v>
      </c>
      <c r="I181" s="10" t="s">
        <v>0</v>
      </c>
      <c r="J181" s="10">
        <v>4.2217392</v>
      </c>
      <c r="K181" s="10">
        <v>50.167155000000001</v>
      </c>
      <c r="L181" s="10">
        <v>12.012136999999999</v>
      </c>
      <c r="M181" s="10">
        <v>659</v>
      </c>
      <c r="N181" s="13" t="s">
        <v>174</v>
      </c>
      <c r="O181" s="14" t="s">
        <v>3</v>
      </c>
    </row>
    <row r="182" spans="1:18" s="10" customFormat="1" x14ac:dyDescent="0.25">
      <c r="A182" s="10">
        <v>471</v>
      </c>
      <c r="B182" s="11">
        <v>1800.8</v>
      </c>
      <c r="C182" s="10">
        <v>4.4000000000000004</v>
      </c>
      <c r="D182" s="10">
        <v>9.3000000000000007</v>
      </c>
      <c r="E182" s="10">
        <v>12</v>
      </c>
      <c r="F182" s="12">
        <f t="shared" si="2"/>
        <v>148.86164623467602</v>
      </c>
      <c r="G182" s="10" t="s">
        <v>1</v>
      </c>
      <c r="H182" s="10">
        <v>170</v>
      </c>
      <c r="I182" s="10" t="s">
        <v>0</v>
      </c>
      <c r="J182" s="10">
        <v>3.5579779200000003</v>
      </c>
      <c r="K182" s="10">
        <v>50.195157999999999</v>
      </c>
      <c r="L182" s="10">
        <v>12.034052000000001</v>
      </c>
      <c r="M182" s="10">
        <v>704</v>
      </c>
      <c r="N182" s="13" t="s">
        <v>175</v>
      </c>
      <c r="O182" s="14" t="s">
        <v>3</v>
      </c>
      <c r="R182" s="17"/>
    </row>
    <row r="183" spans="1:18" s="10" customFormat="1" x14ac:dyDescent="0.25">
      <c r="A183" s="10">
        <v>472</v>
      </c>
      <c r="B183" s="11">
        <v>1707.9</v>
      </c>
      <c r="C183" s="10">
        <v>4.2</v>
      </c>
      <c r="D183" s="10">
        <v>8.5</v>
      </c>
      <c r="E183" s="10">
        <v>13</v>
      </c>
      <c r="F183" s="12">
        <f t="shared" si="2"/>
        <v>144.22066549912435</v>
      </c>
      <c r="G183" s="10" t="s">
        <v>1</v>
      </c>
      <c r="H183" s="10">
        <v>164.7</v>
      </c>
      <c r="I183" s="10" t="s">
        <v>0</v>
      </c>
      <c r="J183" s="10">
        <v>3.4058950400000003</v>
      </c>
      <c r="K183" s="10">
        <v>50.195081999999999</v>
      </c>
      <c r="L183" s="10">
        <v>12.034122999999999</v>
      </c>
      <c r="M183" s="10">
        <v>700</v>
      </c>
      <c r="N183" s="13" t="s">
        <v>175</v>
      </c>
      <c r="O183" s="14" t="s">
        <v>3</v>
      </c>
    </row>
    <row r="184" spans="1:18" s="10" customFormat="1" x14ac:dyDescent="0.25">
      <c r="A184" s="10">
        <v>473</v>
      </c>
      <c r="B184" s="11">
        <v>1418.1</v>
      </c>
      <c r="C184" s="10">
        <v>4.2</v>
      </c>
      <c r="D184" s="10">
        <v>5.0999999999999996</v>
      </c>
      <c r="E184" s="10">
        <v>9.4</v>
      </c>
      <c r="F184" s="12">
        <f t="shared" si="2"/>
        <v>114.97373029772331</v>
      </c>
      <c r="G184" s="10" t="s">
        <v>1</v>
      </c>
      <c r="H184" s="10">
        <v>131.30000000000001</v>
      </c>
      <c r="I184" s="10" t="s">
        <v>0</v>
      </c>
      <c r="J184" s="10">
        <v>2.3064140799999997</v>
      </c>
      <c r="K184" s="10">
        <v>50.194957000000002</v>
      </c>
      <c r="L184" s="10">
        <v>12.033486999999999</v>
      </c>
      <c r="M184" s="10">
        <v>687</v>
      </c>
      <c r="N184" s="13" t="s">
        <v>10</v>
      </c>
      <c r="O184" s="14" t="s">
        <v>3</v>
      </c>
      <c r="R184" s="17"/>
    </row>
    <row r="185" spans="1:18" s="10" customFormat="1" x14ac:dyDescent="0.25">
      <c r="A185" s="10">
        <v>474</v>
      </c>
      <c r="B185" s="11">
        <v>1477.7</v>
      </c>
      <c r="C185" s="10">
        <v>4.4000000000000004</v>
      </c>
      <c r="D185" s="10">
        <v>5.6</v>
      </c>
      <c r="E185" s="10">
        <v>10.1</v>
      </c>
      <c r="F185" s="12">
        <f t="shared" si="2"/>
        <v>122.76707530647985</v>
      </c>
      <c r="G185" s="10" t="s">
        <v>1</v>
      </c>
      <c r="H185" s="10">
        <v>140.19999999999999</v>
      </c>
      <c r="I185" s="10" t="s">
        <v>0</v>
      </c>
      <c r="J185" s="10">
        <v>2.4980511999999999</v>
      </c>
      <c r="K185" s="10">
        <v>50.195076999999998</v>
      </c>
      <c r="L185" s="10">
        <v>12.033474999999999</v>
      </c>
      <c r="M185" s="10">
        <v>685</v>
      </c>
      <c r="N185" s="13" t="s">
        <v>31</v>
      </c>
      <c r="O185" s="14" t="s">
        <v>3</v>
      </c>
    </row>
    <row r="186" spans="1:18" s="10" customFormat="1" x14ac:dyDescent="0.25">
      <c r="A186" s="10">
        <v>475</v>
      </c>
      <c r="B186" s="11">
        <v>2114.4</v>
      </c>
      <c r="C186" s="10">
        <v>5.2</v>
      </c>
      <c r="D186" s="10">
        <v>10.6</v>
      </c>
      <c r="E186" s="10">
        <v>14.5</v>
      </c>
      <c r="F186" s="12">
        <f t="shared" si="2"/>
        <v>174.34325744308231</v>
      </c>
      <c r="G186" s="10" t="s">
        <v>1</v>
      </c>
      <c r="H186" s="10">
        <v>199.1</v>
      </c>
      <c r="I186" s="10" t="s">
        <v>0</v>
      </c>
      <c r="J186" s="10">
        <v>4.1217791999999998</v>
      </c>
      <c r="K186" s="10">
        <v>50.186087999999998</v>
      </c>
      <c r="L186" s="10">
        <v>12.048233</v>
      </c>
      <c r="M186" s="10">
        <v>721</v>
      </c>
      <c r="N186" s="13" t="s">
        <v>176</v>
      </c>
      <c r="O186" s="14" t="s">
        <v>177</v>
      </c>
      <c r="R186" s="17"/>
    </row>
    <row r="187" spans="1:18" s="10" customFormat="1" x14ac:dyDescent="0.25">
      <c r="A187" s="10">
        <v>476</v>
      </c>
      <c r="B187" s="11">
        <v>2064.3000000000002</v>
      </c>
      <c r="C187" s="10">
        <v>5</v>
      </c>
      <c r="D187" s="10">
        <v>9.6999999999999993</v>
      </c>
      <c r="E187" s="10">
        <v>17</v>
      </c>
      <c r="F187" s="12">
        <f t="shared" si="2"/>
        <v>173.81786339754817</v>
      </c>
      <c r="G187" s="10" t="s">
        <v>1</v>
      </c>
      <c r="H187" s="10">
        <v>198.5</v>
      </c>
      <c r="I187" s="10" t="s">
        <v>0</v>
      </c>
      <c r="J187" s="10">
        <v>4.0461696000000007</v>
      </c>
      <c r="K187" s="10">
        <v>50.186127999999997</v>
      </c>
      <c r="L187" s="10">
        <v>12.048268</v>
      </c>
      <c r="M187" s="10">
        <v>720</v>
      </c>
      <c r="N187" s="13" t="s">
        <v>176</v>
      </c>
      <c r="O187" s="14" t="s">
        <v>177</v>
      </c>
    </row>
    <row r="188" spans="1:18" s="10" customFormat="1" x14ac:dyDescent="0.25">
      <c r="A188" s="10">
        <v>477</v>
      </c>
      <c r="B188" s="11">
        <v>2169.1</v>
      </c>
      <c r="C188" s="10">
        <v>5.2</v>
      </c>
      <c r="D188" s="10">
        <v>10.9</v>
      </c>
      <c r="E188" s="10">
        <v>15.5</v>
      </c>
      <c r="F188" s="12">
        <f t="shared" si="2"/>
        <v>179.24693520140104</v>
      </c>
      <c r="G188" s="10" t="s">
        <v>1</v>
      </c>
      <c r="H188" s="10">
        <v>204.7</v>
      </c>
      <c r="I188" s="10" t="s">
        <v>0</v>
      </c>
      <c r="J188" s="10">
        <v>4.2647616000000008</v>
      </c>
      <c r="K188" s="10">
        <v>50.186129999999999</v>
      </c>
      <c r="L188" s="10">
        <v>12.048287999999999</v>
      </c>
      <c r="M188" s="10">
        <v>719</v>
      </c>
      <c r="N188" s="13" t="s">
        <v>176</v>
      </c>
      <c r="O188" s="14" t="s">
        <v>177</v>
      </c>
    </row>
    <row r="189" spans="1:18" s="10" customFormat="1" x14ac:dyDescent="0.25">
      <c r="A189" s="10">
        <v>478</v>
      </c>
      <c r="B189" s="11">
        <v>1901.7</v>
      </c>
      <c r="C189" s="10">
        <v>4.5999999999999996</v>
      </c>
      <c r="D189" s="10">
        <v>9.3000000000000007</v>
      </c>
      <c r="E189" s="10">
        <v>14.6</v>
      </c>
      <c r="F189" s="12">
        <f t="shared" si="2"/>
        <v>159.19439579684766</v>
      </c>
      <c r="G189" s="10" t="s">
        <v>1</v>
      </c>
      <c r="H189" s="10">
        <v>181.8</v>
      </c>
      <c r="I189" s="10" t="s">
        <v>0</v>
      </c>
      <c r="J189" s="10">
        <v>3.7466880000000007</v>
      </c>
      <c r="K189" s="10">
        <v>50.186047000000002</v>
      </c>
      <c r="L189" s="10">
        <v>12.048285</v>
      </c>
      <c r="M189" s="10">
        <v>714</v>
      </c>
      <c r="N189" s="13" t="s">
        <v>176</v>
      </c>
      <c r="O189" s="14" t="s">
        <v>177</v>
      </c>
    </row>
    <row r="190" spans="1:18" s="10" customFormat="1" x14ac:dyDescent="0.25">
      <c r="A190" s="10">
        <v>479</v>
      </c>
      <c r="B190" s="11">
        <v>2561.8000000000002</v>
      </c>
      <c r="C190" s="10">
        <v>5.8</v>
      </c>
      <c r="D190" s="10">
        <v>6.4</v>
      </c>
      <c r="E190" s="10">
        <v>36.9</v>
      </c>
      <c r="F190" s="12">
        <f t="shared" si="2"/>
        <v>222.59194395796848</v>
      </c>
      <c r="G190" s="10" t="s">
        <v>1</v>
      </c>
      <c r="H190" s="10">
        <v>254.2</v>
      </c>
      <c r="I190" s="10" t="s">
        <v>0</v>
      </c>
      <c r="J190" s="10">
        <v>4.7054368000000002</v>
      </c>
      <c r="K190" s="10">
        <v>50.118462000000001</v>
      </c>
      <c r="L190" s="10">
        <v>12.016026999999999</v>
      </c>
      <c r="M190" s="10">
        <v>550</v>
      </c>
      <c r="N190" s="13" t="s">
        <v>178</v>
      </c>
      <c r="O190" s="14" t="s">
        <v>7</v>
      </c>
      <c r="R190" s="17"/>
    </row>
    <row r="191" spans="1:18" s="10" customFormat="1" x14ac:dyDescent="0.25">
      <c r="A191" s="10">
        <v>480</v>
      </c>
      <c r="B191" s="11">
        <v>2358.3000000000002</v>
      </c>
      <c r="C191" s="10">
        <v>5.2</v>
      </c>
      <c r="D191" s="10">
        <v>4.7</v>
      </c>
      <c r="E191" s="10">
        <v>37.4</v>
      </c>
      <c r="F191" s="12">
        <f t="shared" si="2"/>
        <v>206.47985989492122</v>
      </c>
      <c r="G191" s="10" t="s">
        <v>1</v>
      </c>
      <c r="H191" s="10">
        <v>235.8</v>
      </c>
      <c r="I191" s="10" t="s">
        <v>0</v>
      </c>
      <c r="J191" s="10">
        <v>4.2500512000000006</v>
      </c>
      <c r="K191" s="10">
        <v>50.118493000000001</v>
      </c>
      <c r="L191" s="10">
        <v>12.016097</v>
      </c>
      <c r="M191" s="10">
        <v>551</v>
      </c>
      <c r="N191" s="13" t="s">
        <v>178</v>
      </c>
      <c r="O191" s="14" t="s">
        <v>7</v>
      </c>
    </row>
    <row r="192" spans="1:18" s="10" customFormat="1" x14ac:dyDescent="0.25">
      <c r="A192" s="10">
        <v>481</v>
      </c>
      <c r="B192" s="11">
        <v>2257.9</v>
      </c>
      <c r="C192" s="10">
        <v>4.7</v>
      </c>
      <c r="D192" s="10">
        <v>6.1</v>
      </c>
      <c r="E192" s="10">
        <v>34.700000000000003</v>
      </c>
      <c r="F192" s="12">
        <f t="shared" si="2"/>
        <v>199.29947460595449</v>
      </c>
      <c r="G192" s="10" t="s">
        <v>1</v>
      </c>
      <c r="H192" s="10">
        <v>227.6</v>
      </c>
      <c r="I192" s="10" t="s">
        <v>0</v>
      </c>
      <c r="J192" s="10">
        <v>4.3753679999999999</v>
      </c>
      <c r="K192" s="10">
        <v>50.118566999999999</v>
      </c>
      <c r="L192" s="10">
        <v>12.015998</v>
      </c>
      <c r="M192" s="10">
        <v>544</v>
      </c>
      <c r="N192" s="13" t="s">
        <v>178</v>
      </c>
      <c r="O192" s="14" t="s">
        <v>7</v>
      </c>
    </row>
    <row r="193" spans="1:18" s="10" customFormat="1" x14ac:dyDescent="0.25">
      <c r="A193" s="10">
        <v>482</v>
      </c>
      <c r="B193" s="11">
        <v>2401</v>
      </c>
      <c r="C193" s="10">
        <v>4.9000000000000004</v>
      </c>
      <c r="D193" s="10">
        <v>6</v>
      </c>
      <c r="E193" s="10">
        <v>35.200000000000003</v>
      </c>
      <c r="F193" s="12">
        <f t="shared" si="2"/>
        <v>203.41506129597201</v>
      </c>
      <c r="G193" s="10" t="s">
        <v>1</v>
      </c>
      <c r="H193" s="10">
        <v>232.3</v>
      </c>
      <c r="I193" s="10" t="s">
        <v>0</v>
      </c>
      <c r="J193" s="10">
        <v>4.4028112000000004</v>
      </c>
      <c r="K193" s="10">
        <v>50.118555000000001</v>
      </c>
      <c r="L193" s="10">
        <v>12.016057999999999</v>
      </c>
      <c r="M193" s="10">
        <v>546</v>
      </c>
      <c r="N193" s="13" t="s">
        <v>178</v>
      </c>
      <c r="O193" s="14" t="s">
        <v>7</v>
      </c>
    </row>
    <row r="194" spans="1:18" s="10" customFormat="1" x14ac:dyDescent="0.25">
      <c r="A194" s="10">
        <v>483</v>
      </c>
      <c r="B194" s="11">
        <v>2808.6</v>
      </c>
      <c r="C194" s="10">
        <v>5.5</v>
      </c>
      <c r="D194" s="10">
        <v>9.8000000000000007</v>
      </c>
      <c r="E194" s="10">
        <v>41.4</v>
      </c>
      <c r="F194" s="12">
        <f t="shared" ref="F194:F257" si="3">H194/1.142</f>
        <v>250.00000000000003</v>
      </c>
      <c r="G194" s="10" t="s">
        <v>1</v>
      </c>
      <c r="H194" s="10">
        <v>285.5</v>
      </c>
      <c r="I194" s="10" t="s">
        <v>0</v>
      </c>
      <c r="J194" s="10">
        <v>5.8536560000000017</v>
      </c>
      <c r="K194" s="10">
        <v>50.118274999999997</v>
      </c>
      <c r="L194" s="10">
        <v>12.015700000000001</v>
      </c>
      <c r="M194" s="10">
        <v>529</v>
      </c>
      <c r="N194" s="13" t="s">
        <v>179</v>
      </c>
      <c r="O194" s="14" t="s">
        <v>7</v>
      </c>
      <c r="R194" s="17"/>
    </row>
    <row r="195" spans="1:18" s="10" customFormat="1" x14ac:dyDescent="0.25">
      <c r="A195" s="10">
        <v>484</v>
      </c>
      <c r="B195" s="11">
        <v>2829</v>
      </c>
      <c r="C195" s="10">
        <v>6</v>
      </c>
      <c r="D195" s="10">
        <v>8.6999999999999993</v>
      </c>
      <c r="E195" s="10">
        <v>38.700000000000003</v>
      </c>
      <c r="F195" s="12">
        <f t="shared" si="3"/>
        <v>243.52014010507884</v>
      </c>
      <c r="G195" s="10" t="s">
        <v>1</v>
      </c>
      <c r="H195" s="10">
        <v>278.10000000000002</v>
      </c>
      <c r="I195" s="10" t="s">
        <v>0</v>
      </c>
      <c r="J195" s="10">
        <v>5.4343968</v>
      </c>
      <c r="K195" s="10">
        <v>50.118112000000004</v>
      </c>
      <c r="L195" s="10">
        <v>12.015700000000001</v>
      </c>
      <c r="M195" s="10">
        <v>534</v>
      </c>
      <c r="N195" s="13" t="s">
        <v>179</v>
      </c>
      <c r="O195" s="14" t="s">
        <v>4</v>
      </c>
    </row>
    <row r="196" spans="1:18" s="10" customFormat="1" x14ac:dyDescent="0.25">
      <c r="A196" s="10">
        <v>485</v>
      </c>
      <c r="B196" s="11">
        <v>2701.3</v>
      </c>
      <c r="C196" s="10">
        <v>5.6</v>
      </c>
      <c r="D196" s="10">
        <v>8.1999999999999993</v>
      </c>
      <c r="E196" s="10">
        <v>39.200000000000003</v>
      </c>
      <c r="F196" s="12">
        <f t="shared" si="3"/>
        <v>237.39054290718042</v>
      </c>
      <c r="G196" s="10" t="s">
        <v>1</v>
      </c>
      <c r="H196" s="10">
        <v>271.10000000000002</v>
      </c>
      <c r="I196" s="10" t="s">
        <v>0</v>
      </c>
      <c r="J196" s="10">
        <v>5.3038271999999997</v>
      </c>
      <c r="K196" s="10">
        <v>50.121948000000003</v>
      </c>
      <c r="L196" s="10">
        <v>12.014620000000001</v>
      </c>
      <c r="M196" s="10">
        <v>541</v>
      </c>
      <c r="N196" s="13" t="s">
        <v>180</v>
      </c>
      <c r="O196" s="14" t="s">
        <v>7</v>
      </c>
      <c r="R196" s="17"/>
    </row>
    <row r="197" spans="1:18" s="10" customFormat="1" x14ac:dyDescent="0.25">
      <c r="A197" s="10">
        <v>486</v>
      </c>
      <c r="B197" s="11">
        <v>2792</v>
      </c>
      <c r="C197" s="10">
        <v>5.7</v>
      </c>
      <c r="D197" s="10">
        <v>7.7</v>
      </c>
      <c r="E197" s="10">
        <v>44.4</v>
      </c>
      <c r="F197" s="12">
        <f t="shared" si="3"/>
        <v>249.9124343257443</v>
      </c>
      <c r="G197" s="10" t="s">
        <v>1</v>
      </c>
      <c r="H197" s="10">
        <v>285.39999999999998</v>
      </c>
      <c r="I197" s="10" t="s">
        <v>0</v>
      </c>
      <c r="J197" s="10">
        <v>5.5423472000000009</v>
      </c>
      <c r="K197" s="10">
        <v>50.121875000000003</v>
      </c>
      <c r="L197" s="10">
        <v>12.014447000000001</v>
      </c>
      <c r="M197" s="10">
        <v>543</v>
      </c>
      <c r="N197" s="13" t="s">
        <v>180</v>
      </c>
      <c r="O197" s="14" t="s">
        <v>7</v>
      </c>
    </row>
    <row r="198" spans="1:18" s="10" customFormat="1" x14ac:dyDescent="0.25">
      <c r="A198" s="10">
        <v>487</v>
      </c>
      <c r="B198" s="11">
        <v>2717.1</v>
      </c>
      <c r="C198" s="10">
        <v>5.6</v>
      </c>
      <c r="D198" s="10">
        <v>7.2</v>
      </c>
      <c r="E198" s="10">
        <v>41</v>
      </c>
      <c r="F198" s="12">
        <f t="shared" si="3"/>
        <v>235.98949211908933</v>
      </c>
      <c r="G198" s="10" t="s">
        <v>1</v>
      </c>
      <c r="H198" s="10">
        <v>269.5</v>
      </c>
      <c r="I198" s="10" t="s">
        <v>0</v>
      </c>
      <c r="J198" s="10">
        <v>5.1721856000000006</v>
      </c>
      <c r="K198" s="10">
        <v>50.121966999999998</v>
      </c>
      <c r="L198" s="10">
        <v>12.014385000000001</v>
      </c>
      <c r="M198" s="10">
        <v>555</v>
      </c>
      <c r="N198" s="13" t="s">
        <v>180</v>
      </c>
      <c r="O198" s="14" t="s">
        <v>7</v>
      </c>
    </row>
    <row r="199" spans="1:18" s="10" customFormat="1" x14ac:dyDescent="0.25">
      <c r="A199" s="10">
        <v>488</v>
      </c>
      <c r="B199" s="11">
        <v>2766.2</v>
      </c>
      <c r="C199" s="10">
        <v>6</v>
      </c>
      <c r="D199" s="10">
        <v>8.3000000000000007</v>
      </c>
      <c r="E199" s="10">
        <v>40.700000000000003</v>
      </c>
      <c r="F199" s="12">
        <f t="shared" si="3"/>
        <v>247.02276707530652</v>
      </c>
      <c r="G199" s="10" t="s">
        <v>1</v>
      </c>
      <c r="H199" s="10">
        <v>282.10000000000002</v>
      </c>
      <c r="I199" s="10" t="s">
        <v>0</v>
      </c>
      <c r="J199" s="10">
        <v>5.4695584000000013</v>
      </c>
      <c r="K199" s="10">
        <v>50.122014999999998</v>
      </c>
      <c r="L199" s="10">
        <v>12.014200000000001</v>
      </c>
      <c r="M199" s="10">
        <v>558</v>
      </c>
      <c r="N199" s="13" t="s">
        <v>180</v>
      </c>
      <c r="O199" s="14" t="s">
        <v>7</v>
      </c>
    </row>
    <row r="200" spans="1:18" s="10" customFormat="1" x14ac:dyDescent="0.25">
      <c r="A200" s="10">
        <v>489</v>
      </c>
      <c r="B200" s="11">
        <v>2258.1999999999998</v>
      </c>
      <c r="C200" s="10">
        <v>4.8</v>
      </c>
      <c r="D200" s="10">
        <v>10.199999999999999</v>
      </c>
      <c r="E200" s="10">
        <v>25.3</v>
      </c>
      <c r="F200" s="12">
        <f t="shared" si="3"/>
        <v>197.72329246935203</v>
      </c>
      <c r="G200" s="10" t="s">
        <v>1</v>
      </c>
      <c r="H200" s="10">
        <v>225.8</v>
      </c>
      <c r="I200" s="10" t="s">
        <v>0</v>
      </c>
      <c r="J200" s="10">
        <v>4.7858368000000002</v>
      </c>
      <c r="K200" s="15">
        <v>50.112350980000002</v>
      </c>
      <c r="L200" s="15">
        <v>12.1755185699999</v>
      </c>
      <c r="M200" s="10">
        <v>465</v>
      </c>
      <c r="N200" s="13" t="s">
        <v>184</v>
      </c>
      <c r="O200" s="14" t="s">
        <v>7</v>
      </c>
      <c r="R200" s="17"/>
    </row>
    <row r="201" spans="1:18" s="10" customFormat="1" x14ac:dyDescent="0.25">
      <c r="A201" s="10">
        <v>490</v>
      </c>
      <c r="B201" s="11">
        <v>2603.6</v>
      </c>
      <c r="C201" s="10">
        <v>5.8</v>
      </c>
      <c r="D201" s="10">
        <v>10.7</v>
      </c>
      <c r="E201" s="10">
        <v>27.2</v>
      </c>
      <c r="F201" s="12">
        <f t="shared" si="3"/>
        <v>220.22767075306481</v>
      </c>
      <c r="G201" s="10" t="s">
        <v>1</v>
      </c>
      <c r="H201" s="10">
        <v>251.5</v>
      </c>
      <c r="I201" s="10" t="s">
        <v>0</v>
      </c>
      <c r="J201" s="10">
        <v>5.1370240000000003</v>
      </c>
      <c r="K201" s="15">
        <v>50.112350980000002</v>
      </c>
      <c r="L201" s="15">
        <v>12.1755185699999</v>
      </c>
      <c r="M201" s="10">
        <v>465</v>
      </c>
      <c r="N201" s="13" t="s">
        <v>184</v>
      </c>
      <c r="O201" s="14" t="s">
        <v>4</v>
      </c>
    </row>
    <row r="202" spans="1:18" s="10" customFormat="1" x14ac:dyDescent="0.25">
      <c r="A202" s="10">
        <v>491</v>
      </c>
      <c r="B202" s="11">
        <v>2629.7</v>
      </c>
      <c r="C202" s="10">
        <v>5.4</v>
      </c>
      <c r="D202" s="10">
        <v>8.3000000000000007</v>
      </c>
      <c r="E202" s="10">
        <v>37.299999999999997</v>
      </c>
      <c r="F202" s="12">
        <f t="shared" si="3"/>
        <v>228.45884413309983</v>
      </c>
      <c r="G202" s="10" t="s">
        <v>1</v>
      </c>
      <c r="H202" s="10">
        <v>260.89999999999998</v>
      </c>
      <c r="I202" s="10" t="s">
        <v>0</v>
      </c>
      <c r="J202" s="10">
        <v>5.1803328000000004</v>
      </c>
      <c r="K202" s="10">
        <v>50.123049999999999</v>
      </c>
      <c r="L202" s="10">
        <v>12.157875000000001</v>
      </c>
      <c r="M202" s="10">
        <v>478</v>
      </c>
      <c r="N202" s="13" t="s">
        <v>185</v>
      </c>
      <c r="O202" s="14" t="s">
        <v>7</v>
      </c>
      <c r="R202" s="17"/>
    </row>
    <row r="203" spans="1:18" s="10" customFormat="1" x14ac:dyDescent="0.25">
      <c r="A203" s="10">
        <v>492</v>
      </c>
      <c r="B203" s="11">
        <v>2674.1</v>
      </c>
      <c r="C203" s="10">
        <v>5</v>
      </c>
      <c r="D203" s="10">
        <v>8.5</v>
      </c>
      <c r="E203" s="10">
        <v>43.1</v>
      </c>
      <c r="F203" s="12">
        <f t="shared" si="3"/>
        <v>241.15586690017514</v>
      </c>
      <c r="G203" s="10" t="s">
        <v>1</v>
      </c>
      <c r="H203" s="10">
        <v>275.39999999999998</v>
      </c>
      <c r="I203" s="10" t="s">
        <v>0</v>
      </c>
      <c r="J203" s="10">
        <v>5.5919808000000009</v>
      </c>
      <c r="K203" s="10">
        <v>50.123036999999997</v>
      </c>
      <c r="L203" s="10">
        <v>12.157690000000001</v>
      </c>
      <c r="M203" s="10">
        <v>471</v>
      </c>
      <c r="N203" s="13" t="s">
        <v>186</v>
      </c>
      <c r="O203" s="14" t="s">
        <v>7</v>
      </c>
    </row>
    <row r="204" spans="1:18" s="10" customFormat="1" x14ac:dyDescent="0.25">
      <c r="A204" s="10">
        <v>493</v>
      </c>
      <c r="B204" s="11">
        <v>2513.3000000000002</v>
      </c>
      <c r="C204" s="10">
        <v>4.5</v>
      </c>
      <c r="D204" s="10">
        <v>7.8</v>
      </c>
      <c r="E204" s="10">
        <v>40.299999999999997</v>
      </c>
      <c r="F204" s="12">
        <f t="shared" si="3"/>
        <v>221.89141856392297</v>
      </c>
      <c r="G204" s="10" t="s">
        <v>1</v>
      </c>
      <c r="H204" s="10">
        <v>253.4</v>
      </c>
      <c r="I204" s="10" t="s">
        <v>0</v>
      </c>
      <c r="J204" s="10">
        <v>5.1746511999999996</v>
      </c>
      <c r="K204" s="10">
        <v>50.123192000000003</v>
      </c>
      <c r="L204" s="10">
        <v>12.157785000000001</v>
      </c>
      <c r="M204" s="10">
        <v>454</v>
      </c>
      <c r="N204" s="13" t="s">
        <v>187</v>
      </c>
      <c r="O204" s="14" t="s">
        <v>7</v>
      </c>
    </row>
    <row r="205" spans="1:18" s="10" customFormat="1" x14ac:dyDescent="0.25">
      <c r="A205" s="10">
        <v>494</v>
      </c>
      <c r="B205" s="11">
        <v>2573.1</v>
      </c>
      <c r="C205" s="10">
        <v>4.8</v>
      </c>
      <c r="D205" s="10">
        <v>8.4</v>
      </c>
      <c r="E205" s="10">
        <v>39</v>
      </c>
      <c r="F205" s="12">
        <f t="shared" si="3"/>
        <v>226.09457092819616</v>
      </c>
      <c r="G205" s="10" t="s">
        <v>1</v>
      </c>
      <c r="H205" s="10">
        <v>258.2</v>
      </c>
      <c r="I205" s="10" t="s">
        <v>0</v>
      </c>
      <c r="J205" s="10">
        <v>5.2665216000000008</v>
      </c>
      <c r="K205" s="10">
        <v>50.123297000000001</v>
      </c>
      <c r="L205" s="10">
        <v>12.157657</v>
      </c>
      <c r="M205" s="10">
        <v>460</v>
      </c>
      <c r="N205" s="13" t="s">
        <v>188</v>
      </c>
      <c r="O205" s="14" t="s">
        <v>7</v>
      </c>
    </row>
    <row r="206" spans="1:18" s="10" customFormat="1" x14ac:dyDescent="0.25">
      <c r="A206" s="10">
        <v>495</v>
      </c>
      <c r="B206" s="11">
        <v>2289.9</v>
      </c>
      <c r="C206" s="10">
        <v>5.4</v>
      </c>
      <c r="D206" s="10">
        <v>13.9</v>
      </c>
      <c r="E206" s="10">
        <v>12.6</v>
      </c>
      <c r="F206" s="12">
        <f t="shared" si="3"/>
        <v>190.36777583187393</v>
      </c>
      <c r="G206" s="10" t="s">
        <v>1</v>
      </c>
      <c r="H206" s="10">
        <v>217.4</v>
      </c>
      <c r="I206" s="10" t="s">
        <v>0</v>
      </c>
      <c r="J206" s="10">
        <v>4.8594640000000009</v>
      </c>
      <c r="K206" s="10">
        <v>50.187913000000002</v>
      </c>
      <c r="L206" s="10">
        <v>12.196472999999999</v>
      </c>
      <c r="M206" s="10">
        <v>654</v>
      </c>
      <c r="N206" s="13" t="s">
        <v>181</v>
      </c>
      <c r="O206" s="14" t="s">
        <v>9</v>
      </c>
      <c r="R206" s="17"/>
    </row>
    <row r="207" spans="1:18" s="10" customFormat="1" x14ac:dyDescent="0.25">
      <c r="A207" s="10">
        <v>496</v>
      </c>
      <c r="B207" s="11">
        <v>2222.8000000000002</v>
      </c>
      <c r="C207" s="10">
        <v>5.0999999999999996</v>
      </c>
      <c r="D207" s="10">
        <v>13.1</v>
      </c>
      <c r="E207" s="10">
        <v>14.2</v>
      </c>
      <c r="F207" s="12">
        <f t="shared" si="3"/>
        <v>187.21541155866902</v>
      </c>
      <c r="G207" s="10" t="s">
        <v>1</v>
      </c>
      <c r="H207" s="10">
        <v>213.8</v>
      </c>
      <c r="I207" s="10" t="s">
        <v>0</v>
      </c>
      <c r="J207" s="10">
        <v>4.738518</v>
      </c>
      <c r="K207" s="10">
        <v>50.18788</v>
      </c>
      <c r="L207" s="10">
        <v>12.196437</v>
      </c>
      <c r="M207" s="10">
        <v>654</v>
      </c>
      <c r="N207" s="13" t="s">
        <v>181</v>
      </c>
      <c r="O207" s="14" t="s">
        <v>9</v>
      </c>
    </row>
    <row r="208" spans="1:18" s="10" customFormat="1" x14ac:dyDescent="0.25">
      <c r="A208" s="10">
        <v>497</v>
      </c>
      <c r="B208" s="11">
        <v>2600.6999999999998</v>
      </c>
      <c r="C208" s="10">
        <v>5</v>
      </c>
      <c r="D208" s="10">
        <v>17.899999999999999</v>
      </c>
      <c r="E208" s="10">
        <v>17</v>
      </c>
      <c r="F208" s="12">
        <f t="shared" si="3"/>
        <v>220.75306479859896</v>
      </c>
      <c r="G208" s="10" t="s">
        <v>1</v>
      </c>
      <c r="H208" s="10">
        <v>252.1</v>
      </c>
      <c r="I208" s="10" t="s">
        <v>0</v>
      </c>
      <c r="J208" s="10">
        <v>6.1301920000000001</v>
      </c>
      <c r="K208" s="10">
        <v>50.187908</v>
      </c>
      <c r="L208" s="10">
        <v>12.196403</v>
      </c>
      <c r="M208" s="10">
        <v>655</v>
      </c>
      <c r="N208" s="13" t="s">
        <v>181</v>
      </c>
      <c r="O208" s="14" t="s">
        <v>9</v>
      </c>
    </row>
    <row r="209" spans="1:18" s="10" customFormat="1" x14ac:dyDescent="0.25">
      <c r="A209" s="10">
        <v>498</v>
      </c>
      <c r="B209" s="11">
        <v>2398.9</v>
      </c>
      <c r="C209" s="10">
        <v>5.8</v>
      </c>
      <c r="D209" s="10">
        <v>11.4</v>
      </c>
      <c r="E209" s="10">
        <v>19.100000000000001</v>
      </c>
      <c r="F209" s="12">
        <f t="shared" si="3"/>
        <v>200.96322241681261</v>
      </c>
      <c r="G209" s="10" t="s">
        <v>1</v>
      </c>
      <c r="H209" s="10">
        <v>229.5</v>
      </c>
      <c r="I209" s="10" t="s">
        <v>0</v>
      </c>
      <c r="J209" s="10">
        <v>4.7066120000000007</v>
      </c>
      <c r="K209" s="10">
        <v>50.188197000000002</v>
      </c>
      <c r="L209" s="10">
        <v>12.196222000000001</v>
      </c>
      <c r="M209" s="10">
        <v>651</v>
      </c>
      <c r="N209" s="13" t="s">
        <v>181</v>
      </c>
      <c r="O209" s="14" t="s">
        <v>9</v>
      </c>
      <c r="R209" s="17"/>
    </row>
    <row r="210" spans="1:18" s="10" customFormat="1" x14ac:dyDescent="0.25">
      <c r="A210" s="10">
        <v>499</v>
      </c>
      <c r="B210" s="11">
        <v>2524.4</v>
      </c>
      <c r="C210" s="10">
        <v>6.7</v>
      </c>
      <c r="D210" s="10">
        <v>10.7</v>
      </c>
      <c r="E210" s="10">
        <v>18.600000000000001</v>
      </c>
      <c r="F210" s="12">
        <f t="shared" si="3"/>
        <v>206.83012259194396</v>
      </c>
      <c r="G210" s="10" t="s">
        <v>1</v>
      </c>
      <c r="H210" s="10">
        <v>236.2</v>
      </c>
      <c r="I210" s="10" t="s">
        <v>0</v>
      </c>
      <c r="J210" s="10">
        <v>4.5790940000000004</v>
      </c>
      <c r="K210" s="10">
        <v>50.188197000000002</v>
      </c>
      <c r="L210" s="10">
        <v>12.196287</v>
      </c>
      <c r="M210" s="10">
        <v>659</v>
      </c>
      <c r="N210" s="13" t="s">
        <v>181</v>
      </c>
      <c r="O210" s="14" t="s">
        <v>9</v>
      </c>
    </row>
    <row r="211" spans="1:18" s="10" customFormat="1" x14ac:dyDescent="0.25">
      <c r="A211" s="10">
        <v>500</v>
      </c>
      <c r="B211" s="11">
        <v>2416.6999999999998</v>
      </c>
      <c r="C211" s="10">
        <v>5.9</v>
      </c>
      <c r="D211" s="10">
        <v>13.6</v>
      </c>
      <c r="E211" s="10">
        <v>15.7</v>
      </c>
      <c r="F211" s="12">
        <f t="shared" si="3"/>
        <v>205.25394045534154</v>
      </c>
      <c r="G211" s="10" t="s">
        <v>1</v>
      </c>
      <c r="H211" s="10">
        <v>234.4</v>
      </c>
      <c r="I211" s="10" t="s">
        <v>0</v>
      </c>
      <c r="J211" s="10">
        <v>5.0401940000000005</v>
      </c>
      <c r="K211" s="10">
        <v>50.188163000000003</v>
      </c>
      <c r="L211" s="10">
        <v>12.196187</v>
      </c>
      <c r="M211" s="10">
        <v>658</v>
      </c>
      <c r="N211" s="13" t="s">
        <v>181</v>
      </c>
      <c r="O211" s="14" t="s">
        <v>9</v>
      </c>
      <c r="R211" s="17"/>
    </row>
    <row r="212" spans="1:18" s="10" customFormat="1" x14ac:dyDescent="0.25">
      <c r="A212" s="10">
        <v>501</v>
      </c>
      <c r="B212" s="11">
        <v>1789.1</v>
      </c>
      <c r="C212" s="10">
        <v>5</v>
      </c>
      <c r="D212" s="10">
        <v>9.5</v>
      </c>
      <c r="E212" s="10">
        <v>8.6999999999999993</v>
      </c>
      <c r="F212" s="12">
        <f t="shared" si="3"/>
        <v>148.86164623467602</v>
      </c>
      <c r="G212" s="10" t="s">
        <v>1</v>
      </c>
      <c r="H212" s="10">
        <v>170</v>
      </c>
      <c r="I212" s="10" t="s">
        <v>0</v>
      </c>
      <c r="J212" s="10">
        <v>3.4479680000000004</v>
      </c>
      <c r="K212" s="10">
        <v>50.181379999999997</v>
      </c>
      <c r="L212" s="10">
        <v>12.172532</v>
      </c>
      <c r="M212" s="10">
        <v>623</v>
      </c>
      <c r="N212" s="13" t="s">
        <v>189</v>
      </c>
      <c r="O212" s="14" t="s">
        <v>9</v>
      </c>
    </row>
    <row r="213" spans="1:18" s="10" customFormat="1" x14ac:dyDescent="0.25">
      <c r="A213" s="10">
        <v>502</v>
      </c>
      <c r="B213" s="11">
        <v>1882.4</v>
      </c>
      <c r="C213" s="10">
        <v>5.2</v>
      </c>
      <c r="D213" s="10">
        <v>9.3000000000000007</v>
      </c>
      <c r="E213" s="10">
        <v>10</v>
      </c>
      <c r="F213" s="12">
        <f t="shared" si="3"/>
        <v>154.81611208406306</v>
      </c>
      <c r="G213" s="10" t="s">
        <v>1</v>
      </c>
      <c r="H213" s="10">
        <v>176.8</v>
      </c>
      <c r="I213" s="10" t="s">
        <v>0</v>
      </c>
      <c r="J213" s="10">
        <v>3.5041480000000003</v>
      </c>
      <c r="K213" s="10">
        <v>50.181401999999999</v>
      </c>
      <c r="L213" s="10">
        <v>12.172599999999999</v>
      </c>
      <c r="M213" s="10">
        <v>629</v>
      </c>
      <c r="N213" s="13" t="s">
        <v>189</v>
      </c>
      <c r="O213" s="14" t="s">
        <v>9</v>
      </c>
    </row>
    <row r="214" spans="1:18" s="10" customFormat="1" x14ac:dyDescent="0.25">
      <c r="A214" s="10">
        <v>503</v>
      </c>
      <c r="B214" s="11">
        <v>2176.3000000000002</v>
      </c>
      <c r="C214" s="10">
        <v>6.1</v>
      </c>
      <c r="D214" s="10">
        <v>12.8</v>
      </c>
      <c r="E214" s="10">
        <v>9.6999999999999993</v>
      </c>
      <c r="F214" s="12">
        <f t="shared" si="3"/>
        <v>186.07705779334503</v>
      </c>
      <c r="G214" s="10" t="s">
        <v>1</v>
      </c>
      <c r="H214" s="10">
        <v>212.5</v>
      </c>
      <c r="I214" s="10" t="s">
        <v>0</v>
      </c>
      <c r="J214" s="10">
        <v>4.4497739999999997</v>
      </c>
      <c r="K214" s="10">
        <v>50.181443000000002</v>
      </c>
      <c r="L214" s="10">
        <v>12.17268</v>
      </c>
      <c r="M214" s="10">
        <v>633</v>
      </c>
      <c r="N214" s="13" t="s">
        <v>189</v>
      </c>
      <c r="O214" s="14" t="s">
        <v>9</v>
      </c>
    </row>
    <row r="215" spans="1:18" s="10" customFormat="1" x14ac:dyDescent="0.25">
      <c r="A215" s="10">
        <v>504</v>
      </c>
      <c r="B215" s="11">
        <v>2156.8000000000002</v>
      </c>
      <c r="C215" s="10">
        <v>5.5</v>
      </c>
      <c r="D215" s="10">
        <v>14.3</v>
      </c>
      <c r="E215" s="10">
        <v>9.3000000000000007</v>
      </c>
      <c r="F215" s="12">
        <f t="shared" si="3"/>
        <v>185.46409807355519</v>
      </c>
      <c r="G215" s="10" t="s">
        <v>1</v>
      </c>
      <c r="H215" s="10">
        <v>211.8</v>
      </c>
      <c r="I215" s="10" t="s">
        <v>0</v>
      </c>
      <c r="J215" s="10">
        <v>4.7457260000000003</v>
      </c>
      <c r="K215" s="10">
        <v>50.181494999999998</v>
      </c>
      <c r="L215" s="10">
        <v>12.172668</v>
      </c>
      <c r="M215" s="10">
        <v>633</v>
      </c>
      <c r="N215" s="13" t="s">
        <v>189</v>
      </c>
      <c r="O215" s="14" t="s">
        <v>9</v>
      </c>
    </row>
    <row r="216" spans="1:18" s="10" customFormat="1" x14ac:dyDescent="0.25">
      <c r="A216" s="10">
        <v>505</v>
      </c>
      <c r="B216" s="11">
        <v>2206.1999999999998</v>
      </c>
      <c r="C216" s="10">
        <v>4.5999999999999996</v>
      </c>
      <c r="D216" s="10">
        <v>7.4</v>
      </c>
      <c r="E216" s="10">
        <v>29.3</v>
      </c>
      <c r="F216" s="12">
        <f t="shared" si="3"/>
        <v>189.75481611208406</v>
      </c>
      <c r="G216" s="10" t="s">
        <v>1</v>
      </c>
      <c r="H216" s="10">
        <v>216.7</v>
      </c>
      <c r="I216" s="10" t="s">
        <v>0</v>
      </c>
      <c r="J216" s="10">
        <v>4.2787960000000016</v>
      </c>
      <c r="K216" s="10">
        <v>50.099787999999997</v>
      </c>
      <c r="L216" s="10">
        <v>12.02609</v>
      </c>
      <c r="M216" s="10">
        <v>547</v>
      </c>
      <c r="N216" s="13" t="s">
        <v>190</v>
      </c>
      <c r="O216" s="14" t="s">
        <v>9</v>
      </c>
      <c r="R216" s="17"/>
    </row>
    <row r="217" spans="1:18" s="10" customFormat="1" x14ac:dyDescent="0.25">
      <c r="A217" s="10">
        <v>506</v>
      </c>
      <c r="B217" s="11">
        <v>2023</v>
      </c>
      <c r="C217" s="10">
        <v>4.4000000000000004</v>
      </c>
      <c r="D217" s="10">
        <v>7.2</v>
      </c>
      <c r="E217" s="10">
        <v>25.5</v>
      </c>
      <c r="F217" s="12">
        <f t="shared" si="3"/>
        <v>175.30647985989492</v>
      </c>
      <c r="G217" s="10" t="s">
        <v>1</v>
      </c>
      <c r="H217" s="10">
        <v>200.2</v>
      </c>
      <c r="I217" s="10" t="s">
        <v>0</v>
      </c>
      <c r="J217" s="10">
        <v>3.9521040000000012</v>
      </c>
      <c r="K217" s="10">
        <v>50.099803000000001</v>
      </c>
      <c r="L217" s="10">
        <v>12.026052</v>
      </c>
      <c r="M217" s="10">
        <v>561</v>
      </c>
      <c r="N217" s="13" t="s">
        <v>190</v>
      </c>
      <c r="O217" s="14" t="s">
        <v>9</v>
      </c>
    </row>
    <row r="218" spans="1:18" s="10" customFormat="1" x14ac:dyDescent="0.25">
      <c r="A218" s="10">
        <v>507</v>
      </c>
      <c r="B218" s="11">
        <v>2133.4</v>
      </c>
      <c r="C218" s="10">
        <v>4.7</v>
      </c>
      <c r="D218" s="10">
        <v>6.1</v>
      </c>
      <c r="E218" s="10">
        <v>32</v>
      </c>
      <c r="F218" s="12">
        <f t="shared" si="3"/>
        <v>191.50612959719791</v>
      </c>
      <c r="G218" s="10" t="s">
        <v>1</v>
      </c>
      <c r="H218" s="10">
        <v>218.7</v>
      </c>
      <c r="I218" s="10" t="s">
        <v>0</v>
      </c>
      <c r="J218" s="10">
        <v>4.1432219999999997</v>
      </c>
      <c r="K218" s="10">
        <v>50.099736999999998</v>
      </c>
      <c r="L218" s="10">
        <v>12.026172000000001</v>
      </c>
      <c r="M218" s="10">
        <v>556</v>
      </c>
      <c r="N218" s="13" t="s">
        <v>190</v>
      </c>
      <c r="O218" s="14" t="s">
        <v>9</v>
      </c>
    </row>
    <row r="219" spans="1:18" s="10" customFormat="1" x14ac:dyDescent="0.25">
      <c r="A219" s="10">
        <v>508</v>
      </c>
      <c r="B219" s="11">
        <v>2128</v>
      </c>
      <c r="C219" s="10">
        <v>5.0999999999999996</v>
      </c>
      <c r="D219" s="10">
        <v>7.7</v>
      </c>
      <c r="E219" s="10">
        <v>22.9</v>
      </c>
      <c r="F219" s="12">
        <f t="shared" si="3"/>
        <v>180.64798598949216</v>
      </c>
      <c r="G219" s="10" t="s">
        <v>1</v>
      </c>
      <c r="H219" s="10">
        <v>206.3</v>
      </c>
      <c r="I219" s="10" t="s">
        <v>0</v>
      </c>
      <c r="J219" s="10">
        <v>3.9664139999999999</v>
      </c>
      <c r="K219" s="10">
        <v>50.09883</v>
      </c>
      <c r="L219" s="10">
        <v>12.027457</v>
      </c>
      <c r="M219" s="10">
        <v>579</v>
      </c>
      <c r="N219" s="13" t="s">
        <v>182</v>
      </c>
      <c r="O219" s="14" t="s">
        <v>9</v>
      </c>
      <c r="R219" s="17"/>
    </row>
    <row r="220" spans="1:18" s="10" customFormat="1" x14ac:dyDescent="0.25">
      <c r="A220" s="10">
        <v>509</v>
      </c>
      <c r="B220" s="11">
        <v>2042.9</v>
      </c>
      <c r="C220" s="10">
        <v>5.3</v>
      </c>
      <c r="D220" s="10">
        <v>5.9</v>
      </c>
      <c r="E220" s="10">
        <v>23.1</v>
      </c>
      <c r="F220" s="12">
        <f t="shared" si="3"/>
        <v>173.99299474605954</v>
      </c>
      <c r="G220" s="10" t="s">
        <v>1</v>
      </c>
      <c r="H220" s="10">
        <v>198.7</v>
      </c>
      <c r="I220" s="10" t="s">
        <v>0</v>
      </c>
      <c r="J220" s="10">
        <v>3.5443219999999998</v>
      </c>
      <c r="K220" s="10">
        <v>50.098843000000002</v>
      </c>
      <c r="L220" s="10">
        <v>12.027744999999999</v>
      </c>
      <c r="M220" s="10">
        <v>563</v>
      </c>
      <c r="N220" s="13" t="s">
        <v>182</v>
      </c>
      <c r="O220" s="14" t="s">
        <v>9</v>
      </c>
    </row>
    <row r="221" spans="1:18" s="10" customFormat="1" x14ac:dyDescent="0.25">
      <c r="A221" s="10">
        <v>510</v>
      </c>
      <c r="B221" s="11">
        <v>2279</v>
      </c>
      <c r="C221" s="10">
        <v>5.5</v>
      </c>
      <c r="D221" s="10">
        <v>8.9</v>
      </c>
      <c r="E221" s="10">
        <v>25.5</v>
      </c>
      <c r="F221" s="12">
        <f t="shared" si="3"/>
        <v>199.38704028021016</v>
      </c>
      <c r="G221" s="10" t="s">
        <v>1</v>
      </c>
      <c r="H221" s="10">
        <v>227.7</v>
      </c>
      <c r="I221" s="10" t="s">
        <v>0</v>
      </c>
      <c r="J221" s="10">
        <v>4.4824219999999997</v>
      </c>
      <c r="K221" s="10">
        <v>50.098931999999998</v>
      </c>
      <c r="L221" s="10">
        <v>12.027613000000001</v>
      </c>
      <c r="M221" s="10">
        <v>550</v>
      </c>
      <c r="N221" s="13" t="s">
        <v>182</v>
      </c>
      <c r="O221" s="14" t="s">
        <v>9</v>
      </c>
    </row>
    <row r="222" spans="1:18" s="10" customFormat="1" x14ac:dyDescent="0.25">
      <c r="A222" s="10">
        <v>511</v>
      </c>
      <c r="B222" s="11">
        <v>2206.6999999999998</v>
      </c>
      <c r="C222" s="10">
        <v>5.2</v>
      </c>
      <c r="D222" s="10">
        <v>10.1</v>
      </c>
      <c r="E222" s="10">
        <v>22.4</v>
      </c>
      <c r="F222" s="12">
        <f t="shared" si="3"/>
        <v>193.78283712784591</v>
      </c>
      <c r="G222" s="10" t="s">
        <v>1</v>
      </c>
      <c r="H222" s="10">
        <v>221.3</v>
      </c>
      <c r="I222" s="10" t="s">
        <v>0</v>
      </c>
      <c r="J222" s="10">
        <v>4.5471879999999993</v>
      </c>
      <c r="K222" s="10">
        <v>50.098897000000001</v>
      </c>
      <c r="L222" s="10">
        <v>12.027877</v>
      </c>
      <c r="M222" s="10">
        <v>569</v>
      </c>
      <c r="N222" s="13" t="s">
        <v>182</v>
      </c>
      <c r="O222" s="14" t="s">
        <v>9</v>
      </c>
    </row>
    <row r="223" spans="1:18" s="10" customFormat="1" x14ac:dyDescent="0.25">
      <c r="A223" s="10">
        <v>512</v>
      </c>
      <c r="B223" s="11">
        <v>2629.6</v>
      </c>
      <c r="C223" s="10">
        <v>6</v>
      </c>
      <c r="D223" s="10">
        <v>11.4</v>
      </c>
      <c r="E223" s="10">
        <v>25.6</v>
      </c>
      <c r="F223" s="12">
        <f t="shared" si="3"/>
        <v>221.10332749562173</v>
      </c>
      <c r="G223" s="10" t="s">
        <v>1</v>
      </c>
      <c r="H223" s="10">
        <v>252.5</v>
      </c>
      <c r="I223" s="10" t="s">
        <v>0</v>
      </c>
      <c r="J223" s="10">
        <v>5.1660159999999999</v>
      </c>
      <c r="K223" s="10">
        <v>50.098889999999997</v>
      </c>
      <c r="L223" s="10">
        <v>12.027699999999999</v>
      </c>
      <c r="M223" s="10">
        <v>588</v>
      </c>
      <c r="N223" s="13" t="s">
        <v>182</v>
      </c>
      <c r="O223" s="14" t="s">
        <v>9</v>
      </c>
    </row>
    <row r="224" spans="1:18" s="10" customFormat="1" x14ac:dyDescent="0.25">
      <c r="A224" s="10">
        <v>517</v>
      </c>
      <c r="B224" s="11">
        <v>2129.1999999999998</v>
      </c>
      <c r="C224" s="10">
        <v>4.9000000000000004</v>
      </c>
      <c r="D224" s="10">
        <v>13</v>
      </c>
      <c r="E224" s="10">
        <v>11.8</v>
      </c>
      <c r="F224" s="12">
        <f t="shared" si="3"/>
        <v>176.5323992994746</v>
      </c>
      <c r="G224" s="10" t="s">
        <v>1</v>
      </c>
      <c r="H224" s="10">
        <v>201.6</v>
      </c>
      <c r="I224" s="10" t="s">
        <v>0</v>
      </c>
      <c r="J224" s="10">
        <v>4.5320299999999998</v>
      </c>
      <c r="K224" s="10">
        <v>50.030157000000003</v>
      </c>
      <c r="L224" s="10">
        <v>11.902407</v>
      </c>
      <c r="M224" s="10">
        <v>664</v>
      </c>
      <c r="N224" s="13" t="s">
        <v>191</v>
      </c>
      <c r="O224" s="14" t="s">
        <v>8</v>
      </c>
      <c r="R224" s="17"/>
    </row>
    <row r="225" spans="1:18" s="10" customFormat="1" x14ac:dyDescent="0.25">
      <c r="A225" s="10">
        <v>518</v>
      </c>
      <c r="B225" s="11">
        <v>2014.3</v>
      </c>
      <c r="C225" s="10">
        <v>4.7</v>
      </c>
      <c r="D225" s="10">
        <v>11</v>
      </c>
      <c r="E225" s="10">
        <v>14.5</v>
      </c>
      <c r="F225" s="12">
        <f t="shared" si="3"/>
        <v>169.96497373029774</v>
      </c>
      <c r="G225" s="10" t="s">
        <v>1</v>
      </c>
      <c r="H225" s="10">
        <v>194.1</v>
      </c>
      <c r="I225" s="10" t="s">
        <v>0</v>
      </c>
      <c r="J225" s="10">
        <v>4.1921940000000006</v>
      </c>
      <c r="K225" s="15">
        <v>50.029903140000002</v>
      </c>
      <c r="L225" s="15">
        <v>11.902664850000001</v>
      </c>
      <c r="M225" s="10">
        <v>690</v>
      </c>
      <c r="N225" s="13" t="s">
        <v>192</v>
      </c>
      <c r="O225" s="14" t="s">
        <v>8</v>
      </c>
    </row>
    <row r="226" spans="1:18" s="10" customFormat="1" x14ac:dyDescent="0.25">
      <c r="A226" s="10">
        <v>519</v>
      </c>
      <c r="B226" s="11">
        <v>2878.1</v>
      </c>
      <c r="C226" s="10">
        <v>5.2</v>
      </c>
      <c r="D226" s="10">
        <v>22.3</v>
      </c>
      <c r="E226" s="10">
        <v>12</v>
      </c>
      <c r="F226" s="12">
        <f t="shared" si="3"/>
        <v>234.41330998248688</v>
      </c>
      <c r="G226" s="10" t="s">
        <v>1</v>
      </c>
      <c r="H226" s="10">
        <v>267.7</v>
      </c>
      <c r="I226" s="10" t="s">
        <v>0</v>
      </c>
      <c r="J226" s="10">
        <v>6.9194680000000002</v>
      </c>
      <c r="K226" s="15">
        <v>50.029903140000002</v>
      </c>
      <c r="L226" s="15">
        <v>11.902664850000001</v>
      </c>
      <c r="M226" s="10">
        <v>690</v>
      </c>
      <c r="N226" s="13" t="s">
        <v>192</v>
      </c>
      <c r="O226" s="14" t="s">
        <v>8</v>
      </c>
    </row>
    <row r="227" spans="1:18" s="10" customFormat="1" x14ac:dyDescent="0.25">
      <c r="A227" s="10">
        <v>520</v>
      </c>
      <c r="B227" s="11">
        <v>3726.3</v>
      </c>
      <c r="C227" s="10">
        <v>5.2</v>
      </c>
      <c r="D227" s="10">
        <v>34.1</v>
      </c>
      <c r="E227" s="10">
        <v>14</v>
      </c>
      <c r="F227" s="12">
        <f t="shared" si="3"/>
        <v>308.58143607705779</v>
      </c>
      <c r="G227" s="10" t="s">
        <v>1</v>
      </c>
      <c r="H227" s="10">
        <v>352.4</v>
      </c>
      <c r="I227" s="10" t="s">
        <v>0</v>
      </c>
      <c r="J227" s="10">
        <v>10.032052</v>
      </c>
      <c r="K227" s="15">
        <v>50.029903140000002</v>
      </c>
      <c r="L227" s="15">
        <v>11.902664850000001</v>
      </c>
      <c r="M227" s="10">
        <v>690</v>
      </c>
      <c r="N227" s="13" t="s">
        <v>192</v>
      </c>
      <c r="O227" s="14" t="s">
        <v>8</v>
      </c>
    </row>
    <row r="228" spans="1:18" s="18" customFormat="1" x14ac:dyDescent="0.25">
      <c r="A228" s="18">
        <v>521</v>
      </c>
      <c r="B228" s="18">
        <v>2259.1</v>
      </c>
      <c r="C228" s="18">
        <v>3.2</v>
      </c>
      <c r="D228" s="18">
        <v>7.6</v>
      </c>
      <c r="E228" s="18">
        <v>34.5</v>
      </c>
      <c r="F228" s="18">
        <f t="shared" si="3"/>
        <v>186.86514886164625</v>
      </c>
      <c r="G228" s="18" t="s">
        <v>1</v>
      </c>
      <c r="H228" s="18">
        <v>213.4</v>
      </c>
      <c r="I228" s="18" t="s">
        <v>0</v>
      </c>
      <c r="J228" s="18">
        <v>4.896528</v>
      </c>
      <c r="K228" s="18">
        <v>50.040059999999997</v>
      </c>
      <c r="L228" s="18">
        <v>12.114839999999999</v>
      </c>
      <c r="M228" s="18">
        <v>545</v>
      </c>
      <c r="N228" s="18" t="s">
        <v>183</v>
      </c>
      <c r="O228" s="18" t="s">
        <v>281</v>
      </c>
      <c r="R228" s="19"/>
    </row>
    <row r="229" spans="1:18" s="18" customFormat="1" x14ac:dyDescent="0.25">
      <c r="A229" s="18">
        <v>522</v>
      </c>
      <c r="B229" s="20">
        <v>1823.9</v>
      </c>
      <c r="C229" s="18">
        <v>2.2999999999999998</v>
      </c>
      <c r="D229" s="18">
        <v>8.1999999999999993</v>
      </c>
      <c r="E229" s="18">
        <v>28.4</v>
      </c>
      <c r="F229" s="21">
        <f t="shared" si="3"/>
        <v>160.07005253940457</v>
      </c>
      <c r="G229" s="18" t="s">
        <v>1</v>
      </c>
      <c r="H229" s="18">
        <v>182.8</v>
      </c>
      <c r="I229" s="18" t="s">
        <v>0</v>
      </c>
      <c r="J229" s="18">
        <v>4.5250019999999997</v>
      </c>
      <c r="K229" s="18">
        <v>50.04007</v>
      </c>
      <c r="L229" s="18">
        <v>12.114834999999999</v>
      </c>
      <c r="M229" s="18">
        <v>545</v>
      </c>
      <c r="N229" s="22" t="s">
        <v>183</v>
      </c>
      <c r="O229" s="23" t="s">
        <v>281</v>
      </c>
    </row>
    <row r="230" spans="1:18" s="18" customFormat="1" x14ac:dyDescent="0.25">
      <c r="A230" s="18">
        <v>523</v>
      </c>
      <c r="B230" s="20">
        <v>3169.5</v>
      </c>
      <c r="C230" s="18">
        <v>4.4000000000000004</v>
      </c>
      <c r="D230" s="18">
        <v>12.4</v>
      </c>
      <c r="E230" s="18">
        <v>52.2</v>
      </c>
      <c r="F230" s="21">
        <f t="shared" si="3"/>
        <v>281.78633975481614</v>
      </c>
      <c r="G230" s="18" t="s">
        <v>1</v>
      </c>
      <c r="H230" s="18">
        <v>321.8</v>
      </c>
      <c r="I230" s="18" t="s">
        <v>0</v>
      </c>
      <c r="J230" s="18">
        <v>7.6092720000000016</v>
      </c>
      <c r="K230" s="18">
        <v>50.040010000000002</v>
      </c>
      <c r="L230" s="18">
        <v>12.114798</v>
      </c>
      <c r="M230" s="18">
        <v>547</v>
      </c>
      <c r="N230" s="22" t="s">
        <v>183</v>
      </c>
      <c r="O230" s="23" t="s">
        <v>281</v>
      </c>
    </row>
    <row r="231" spans="1:18" s="18" customFormat="1" x14ac:dyDescent="0.25">
      <c r="A231" s="18">
        <v>524</v>
      </c>
      <c r="B231" s="20">
        <v>2017</v>
      </c>
      <c r="C231" s="18">
        <v>3</v>
      </c>
      <c r="D231" s="18">
        <v>6</v>
      </c>
      <c r="E231" s="18">
        <v>34.9</v>
      </c>
      <c r="F231" s="21">
        <f t="shared" si="3"/>
        <v>175.04378283712788</v>
      </c>
      <c r="G231" s="18" t="s">
        <v>1</v>
      </c>
      <c r="H231" s="18">
        <v>199.9</v>
      </c>
      <c r="I231" s="18" t="s">
        <v>0</v>
      </c>
      <c r="J231" s="18">
        <v>4.4717640000000003</v>
      </c>
      <c r="K231" s="18">
        <v>50.039878000000002</v>
      </c>
      <c r="L231" s="18">
        <v>12.114668</v>
      </c>
      <c r="M231" s="18">
        <v>538</v>
      </c>
      <c r="N231" s="22" t="s">
        <v>183</v>
      </c>
      <c r="O231" s="23" t="s">
        <v>281</v>
      </c>
    </row>
    <row r="232" spans="1:18" s="18" customFormat="1" x14ac:dyDescent="0.25">
      <c r="A232" s="18">
        <v>525</v>
      </c>
      <c r="B232" s="20">
        <v>2025.6</v>
      </c>
      <c r="C232" s="18">
        <v>3.1</v>
      </c>
      <c r="D232" s="18">
        <v>5</v>
      </c>
      <c r="E232" s="18">
        <v>35.700000000000003</v>
      </c>
      <c r="F232" s="21">
        <f t="shared" si="3"/>
        <v>173.38003502626972</v>
      </c>
      <c r="G232" s="18" t="s">
        <v>1</v>
      </c>
      <c r="H232" s="18">
        <v>198</v>
      </c>
      <c r="I232" s="18" t="s">
        <v>0</v>
      </c>
      <c r="J232" s="18">
        <v>4.2687300000000006</v>
      </c>
      <c r="K232" s="18">
        <v>50.004207999999998</v>
      </c>
      <c r="L232" s="18">
        <v>12.110747999999999</v>
      </c>
      <c r="M232" s="18">
        <v>511</v>
      </c>
      <c r="N232" s="22" t="s">
        <v>193</v>
      </c>
      <c r="O232" s="23" t="s">
        <v>281</v>
      </c>
      <c r="R232" s="19"/>
    </row>
    <row r="233" spans="1:18" s="18" customFormat="1" x14ac:dyDescent="0.25">
      <c r="A233" s="18">
        <v>526</v>
      </c>
      <c r="B233" s="20">
        <v>1745.6</v>
      </c>
      <c r="C233" s="18">
        <v>2.6</v>
      </c>
      <c r="D233" s="18">
        <v>5.6</v>
      </c>
      <c r="E233" s="18">
        <v>33.700000000000003</v>
      </c>
      <c r="F233" s="21">
        <f t="shared" si="3"/>
        <v>164.09807355516639</v>
      </c>
      <c r="G233" s="18" t="s">
        <v>1</v>
      </c>
      <c r="H233" s="18">
        <v>187.4</v>
      </c>
      <c r="I233" s="18" t="s">
        <v>0</v>
      </c>
      <c r="J233" s="18">
        <v>4.2360120000000006</v>
      </c>
      <c r="K233" s="18">
        <v>50.004198000000002</v>
      </c>
      <c r="L233" s="18">
        <v>12.110716999999999</v>
      </c>
      <c r="M233" s="18">
        <v>512</v>
      </c>
      <c r="N233" s="22" t="s">
        <v>193</v>
      </c>
      <c r="O233" s="23" t="s">
        <v>281</v>
      </c>
    </row>
    <row r="234" spans="1:18" s="18" customFormat="1" x14ac:dyDescent="0.25">
      <c r="A234" s="18">
        <v>527</v>
      </c>
      <c r="B234" s="20">
        <v>2201.6999999999998</v>
      </c>
      <c r="C234" s="18">
        <v>3.2</v>
      </c>
      <c r="D234" s="18">
        <v>7.5</v>
      </c>
      <c r="E234" s="18">
        <v>35.299999999999997</v>
      </c>
      <c r="F234" s="21">
        <f t="shared" si="3"/>
        <v>188.79159369527147</v>
      </c>
      <c r="G234" s="18" t="s">
        <v>1</v>
      </c>
      <c r="H234" s="18">
        <v>215.6</v>
      </c>
      <c r="I234" s="18" t="s">
        <v>0</v>
      </c>
      <c r="J234" s="18">
        <v>4.9277639999999998</v>
      </c>
      <c r="K234" s="18">
        <v>50.004195000000003</v>
      </c>
      <c r="L234" s="18">
        <v>12.110758000000001</v>
      </c>
      <c r="M234" s="18">
        <v>499</v>
      </c>
      <c r="N234" s="22" t="s">
        <v>193</v>
      </c>
      <c r="O234" s="23" t="s">
        <v>281</v>
      </c>
    </row>
    <row r="235" spans="1:18" s="18" customFormat="1" x14ac:dyDescent="0.25">
      <c r="A235" s="18">
        <v>528</v>
      </c>
      <c r="B235" s="20">
        <v>1995.9</v>
      </c>
      <c r="C235" s="18">
        <v>3.2</v>
      </c>
      <c r="D235" s="18">
        <v>6.9</v>
      </c>
      <c r="E235" s="18">
        <v>33.6</v>
      </c>
      <c r="F235" s="21">
        <f t="shared" si="3"/>
        <v>179.77232924693521</v>
      </c>
      <c r="G235" s="18" t="s">
        <v>1</v>
      </c>
      <c r="H235" s="18">
        <v>205.3</v>
      </c>
      <c r="I235" s="18" t="s">
        <v>0</v>
      </c>
      <c r="J235" s="18">
        <v>4.6409400000000005</v>
      </c>
      <c r="K235" s="18">
        <v>50.004224999999998</v>
      </c>
      <c r="L235" s="18">
        <v>12.110818</v>
      </c>
      <c r="M235" s="18">
        <v>504</v>
      </c>
      <c r="N235" s="22" t="s">
        <v>193</v>
      </c>
      <c r="O235" s="23" t="s">
        <v>281</v>
      </c>
    </row>
    <row r="236" spans="1:18" s="10" customFormat="1" x14ac:dyDescent="0.25">
      <c r="A236" s="10">
        <v>529</v>
      </c>
      <c r="B236" s="11">
        <v>1543.9</v>
      </c>
      <c r="C236" s="10">
        <v>2</v>
      </c>
      <c r="D236" s="10">
        <v>4.7</v>
      </c>
      <c r="E236" s="10">
        <v>27.8</v>
      </c>
      <c r="F236" s="12">
        <f t="shared" si="3"/>
        <v>133.53765323992997</v>
      </c>
      <c r="G236" s="10" t="s">
        <v>1</v>
      </c>
      <c r="H236" s="10">
        <v>152.5</v>
      </c>
      <c r="I236" s="10" t="s">
        <v>0</v>
      </c>
      <c r="J236" s="10">
        <v>3.2929696000000006</v>
      </c>
      <c r="K236" s="10">
        <v>50.008540000000004</v>
      </c>
      <c r="L236" s="10">
        <v>12.123004999999999</v>
      </c>
      <c r="M236" s="10">
        <v>517</v>
      </c>
      <c r="N236" s="24" t="s">
        <v>194</v>
      </c>
      <c r="O236" s="14" t="s">
        <v>7</v>
      </c>
      <c r="R236" s="17"/>
    </row>
    <row r="237" spans="1:18" s="10" customFormat="1" x14ac:dyDescent="0.25">
      <c r="A237" s="10">
        <v>530</v>
      </c>
      <c r="B237" s="11">
        <v>1818.1</v>
      </c>
      <c r="C237" s="10">
        <v>2.2999999999999998</v>
      </c>
      <c r="D237" s="10">
        <v>6.1</v>
      </c>
      <c r="E237" s="10">
        <v>33.1</v>
      </c>
      <c r="F237" s="12">
        <f t="shared" si="3"/>
        <v>160.94570928196148</v>
      </c>
      <c r="G237" s="10" t="s">
        <v>1</v>
      </c>
      <c r="H237" s="10">
        <v>183.8</v>
      </c>
      <c r="I237" s="10" t="s">
        <v>0</v>
      </c>
      <c r="J237" s="10">
        <v>4.0417616000000001</v>
      </c>
      <c r="K237" s="10">
        <v>50.008625000000002</v>
      </c>
      <c r="L237" s="10">
        <v>12.122947</v>
      </c>
      <c r="M237" s="10">
        <v>512</v>
      </c>
      <c r="N237" s="24" t="s">
        <v>194</v>
      </c>
      <c r="O237" s="14" t="s">
        <v>7</v>
      </c>
    </row>
    <row r="238" spans="1:18" s="10" customFormat="1" x14ac:dyDescent="0.25">
      <c r="A238" s="10">
        <v>531</v>
      </c>
      <c r="B238" s="11">
        <v>1768.8</v>
      </c>
      <c r="C238" s="10">
        <v>2.4</v>
      </c>
      <c r="D238" s="10">
        <v>5.8</v>
      </c>
      <c r="E238" s="10">
        <v>31.7</v>
      </c>
      <c r="F238" s="12">
        <f t="shared" si="3"/>
        <v>157.09281961471106</v>
      </c>
      <c r="G238" s="10" t="s">
        <v>1</v>
      </c>
      <c r="H238" s="10">
        <v>179.4</v>
      </c>
      <c r="I238" s="10" t="s">
        <v>0</v>
      </c>
      <c r="J238" s="10">
        <v>3.8784960000000002</v>
      </c>
      <c r="K238" s="10">
        <v>50.008606999999998</v>
      </c>
      <c r="L238" s="10">
        <v>12.122911999999999</v>
      </c>
      <c r="M238" s="10">
        <v>514</v>
      </c>
      <c r="N238" s="24" t="s">
        <v>194</v>
      </c>
      <c r="O238" s="14" t="s">
        <v>7</v>
      </c>
    </row>
    <row r="239" spans="1:18" s="10" customFormat="1" x14ac:dyDescent="0.25">
      <c r="A239" s="10">
        <v>532</v>
      </c>
      <c r="B239" s="11">
        <v>1556.3</v>
      </c>
      <c r="C239" s="10">
        <v>1.9</v>
      </c>
      <c r="D239" s="10">
        <v>4.5999999999999996</v>
      </c>
      <c r="E239" s="10">
        <v>30.4</v>
      </c>
      <c r="F239" s="12">
        <f t="shared" si="3"/>
        <v>139.84238178633976</v>
      </c>
      <c r="G239" s="10" t="s">
        <v>1</v>
      </c>
      <c r="H239" s="10">
        <v>159.69999999999999</v>
      </c>
      <c r="I239" s="10" t="s">
        <v>0</v>
      </c>
      <c r="J239" s="10">
        <v>3.4365103999999995</v>
      </c>
      <c r="K239" s="10">
        <v>50.008642999999999</v>
      </c>
      <c r="L239" s="10">
        <v>12.122895</v>
      </c>
      <c r="M239" s="10">
        <v>516</v>
      </c>
      <c r="N239" s="24" t="s">
        <v>194</v>
      </c>
      <c r="O239" s="14" t="s">
        <v>7</v>
      </c>
    </row>
    <row r="240" spans="1:18" s="10" customFormat="1" x14ac:dyDescent="0.25">
      <c r="A240" s="10">
        <v>541</v>
      </c>
      <c r="B240" s="11">
        <v>2435.9</v>
      </c>
      <c r="C240" s="10">
        <v>4.8</v>
      </c>
      <c r="D240" s="10">
        <v>6.5</v>
      </c>
      <c r="E240" s="10">
        <v>38</v>
      </c>
      <c r="F240" s="12">
        <f t="shared" si="3"/>
        <v>212.87215411558671</v>
      </c>
      <c r="G240" s="10" t="s">
        <v>1</v>
      </c>
      <c r="H240" s="10">
        <v>243.1</v>
      </c>
      <c r="I240" s="10" t="s">
        <v>0</v>
      </c>
      <c r="J240" s="10">
        <v>4.713155200000001</v>
      </c>
      <c r="K240" s="10">
        <v>50.108902</v>
      </c>
      <c r="L240" s="10">
        <v>11.950711999999999</v>
      </c>
      <c r="M240" s="10">
        <v>652</v>
      </c>
      <c r="N240" s="13" t="s">
        <v>173</v>
      </c>
      <c r="O240" s="14" t="s">
        <v>7</v>
      </c>
      <c r="R240" s="17"/>
    </row>
    <row r="241" spans="1:18" s="10" customFormat="1" x14ac:dyDescent="0.25">
      <c r="A241" s="10">
        <v>542</v>
      </c>
      <c r="B241" s="11">
        <v>3022.7</v>
      </c>
      <c r="C241" s="10">
        <v>6</v>
      </c>
      <c r="D241" s="10">
        <v>6.7</v>
      </c>
      <c r="E241" s="10">
        <v>51.1</v>
      </c>
      <c r="F241" s="12">
        <f t="shared" si="3"/>
        <v>266.98774080560423</v>
      </c>
      <c r="G241" s="10" t="s">
        <v>1</v>
      </c>
      <c r="H241" s="10">
        <v>304.89999999999998</v>
      </c>
      <c r="I241" s="10" t="s">
        <v>0</v>
      </c>
      <c r="J241" s="10">
        <v>5.7748640000000009</v>
      </c>
      <c r="K241" s="10">
        <v>50.108874999999998</v>
      </c>
      <c r="L241" s="10">
        <v>11.950025</v>
      </c>
      <c r="M241" s="10">
        <v>604</v>
      </c>
      <c r="N241" s="13" t="s">
        <v>173</v>
      </c>
      <c r="O241" s="14" t="s">
        <v>7</v>
      </c>
    </row>
    <row r="242" spans="1:18" s="10" customFormat="1" x14ac:dyDescent="0.25">
      <c r="A242" s="10">
        <v>543</v>
      </c>
      <c r="B242" s="11">
        <v>2857.5</v>
      </c>
      <c r="C242" s="10">
        <v>5.3</v>
      </c>
      <c r="D242" s="10">
        <v>6.2</v>
      </c>
      <c r="E242" s="10">
        <v>48.6</v>
      </c>
      <c r="F242" s="12">
        <f t="shared" si="3"/>
        <v>247.81085814360773</v>
      </c>
      <c r="G242" s="10" t="s">
        <v>1</v>
      </c>
      <c r="H242" s="10">
        <v>283</v>
      </c>
      <c r="I242" s="10" t="s">
        <v>0</v>
      </c>
      <c r="J242" s="10">
        <v>5.4104912000000001</v>
      </c>
      <c r="K242" s="10">
        <v>50.108975000000001</v>
      </c>
      <c r="L242" s="10">
        <v>11.950165</v>
      </c>
      <c r="M242" s="10">
        <v>626</v>
      </c>
      <c r="N242" s="13" t="s">
        <v>173</v>
      </c>
      <c r="O242" s="14" t="s">
        <v>7</v>
      </c>
    </row>
    <row r="243" spans="1:18" s="10" customFormat="1" x14ac:dyDescent="0.25">
      <c r="A243" s="10">
        <v>544</v>
      </c>
      <c r="B243" s="11">
        <v>2763.3</v>
      </c>
      <c r="C243" s="10">
        <v>5.4</v>
      </c>
      <c r="D243" s="10">
        <v>6.6</v>
      </c>
      <c r="E243" s="10">
        <v>47.3</v>
      </c>
      <c r="F243" s="12">
        <f t="shared" si="3"/>
        <v>247.19789842381789</v>
      </c>
      <c r="G243" s="10" t="s">
        <v>1</v>
      </c>
      <c r="H243" s="10">
        <v>282.3</v>
      </c>
      <c r="I243" s="10" t="s">
        <v>0</v>
      </c>
      <c r="J243" s="10">
        <v>5.4326815999999996</v>
      </c>
      <c r="K243" s="10">
        <v>50.108992999999998</v>
      </c>
      <c r="L243" s="10">
        <v>11.950258</v>
      </c>
      <c r="M243" s="10">
        <v>631</v>
      </c>
      <c r="N243" s="13" t="s">
        <v>173</v>
      </c>
      <c r="O243" s="14" t="s">
        <v>7</v>
      </c>
    </row>
    <row r="244" spans="1:18" s="10" customFormat="1" x14ac:dyDescent="0.25">
      <c r="A244" s="10">
        <v>545</v>
      </c>
      <c r="B244" s="11">
        <v>2805.7</v>
      </c>
      <c r="C244" s="10">
        <v>5.2</v>
      </c>
      <c r="D244" s="10">
        <v>6.9</v>
      </c>
      <c r="E244" s="10">
        <v>45.7</v>
      </c>
      <c r="F244" s="12">
        <f t="shared" si="3"/>
        <v>242.55691768826622</v>
      </c>
      <c r="G244" s="10" t="s">
        <v>1</v>
      </c>
      <c r="H244" s="10">
        <v>277</v>
      </c>
      <c r="I244" s="10" t="s">
        <v>0</v>
      </c>
      <c r="J244" s="10">
        <v>5.3807968000000006</v>
      </c>
      <c r="K244" s="10">
        <v>50.109012999999997</v>
      </c>
      <c r="L244" s="10">
        <v>11.950252000000001</v>
      </c>
      <c r="M244" s="10">
        <v>641</v>
      </c>
      <c r="N244" s="13" t="s">
        <v>173</v>
      </c>
      <c r="O244" s="14" t="s">
        <v>7</v>
      </c>
    </row>
    <row r="245" spans="1:18" s="10" customFormat="1" x14ac:dyDescent="0.25">
      <c r="A245" s="10">
        <v>546</v>
      </c>
      <c r="B245" s="11">
        <v>2788.7</v>
      </c>
      <c r="C245" s="10">
        <v>7.1</v>
      </c>
      <c r="D245" s="10">
        <v>7.8</v>
      </c>
      <c r="E245" s="10">
        <v>36.5</v>
      </c>
      <c r="F245" s="12">
        <f t="shared" si="3"/>
        <v>246.84763572679509</v>
      </c>
      <c r="G245" s="10" t="s">
        <v>1</v>
      </c>
      <c r="H245" s="10">
        <v>281.89999999999998</v>
      </c>
      <c r="I245" s="10" t="s">
        <v>0</v>
      </c>
      <c r="J245" s="10">
        <v>5.1179464000000001</v>
      </c>
      <c r="K245" s="10">
        <v>49.980584999999998</v>
      </c>
      <c r="L245" s="10">
        <v>11.98977</v>
      </c>
      <c r="M245" s="10">
        <v>687</v>
      </c>
      <c r="N245" s="13" t="s">
        <v>292</v>
      </c>
      <c r="O245" s="14" t="s">
        <v>3</v>
      </c>
      <c r="R245" s="17"/>
    </row>
    <row r="246" spans="1:18" s="10" customFormat="1" x14ac:dyDescent="0.25">
      <c r="A246" s="10">
        <v>547</v>
      </c>
      <c r="B246" s="11">
        <v>2861.3</v>
      </c>
      <c r="C246" s="10">
        <v>7.1</v>
      </c>
      <c r="D246" s="10">
        <v>8.5</v>
      </c>
      <c r="E246" s="10">
        <v>36.1</v>
      </c>
      <c r="F246" s="12">
        <f t="shared" si="3"/>
        <v>250.35026269702277</v>
      </c>
      <c r="G246" s="10" t="s">
        <v>1</v>
      </c>
      <c r="H246" s="10">
        <v>285.89999999999998</v>
      </c>
      <c r="I246" s="10" t="s">
        <v>0</v>
      </c>
      <c r="J246" s="10">
        <v>5.2679704000000012</v>
      </c>
      <c r="K246" s="10">
        <v>49.980581999999998</v>
      </c>
      <c r="L246" s="10">
        <v>11.989767000000001</v>
      </c>
      <c r="M246" s="10">
        <v>688</v>
      </c>
      <c r="N246" s="13" t="s">
        <v>292</v>
      </c>
      <c r="O246" s="14" t="s">
        <v>3</v>
      </c>
    </row>
    <row r="247" spans="1:18" s="10" customFormat="1" x14ac:dyDescent="0.25">
      <c r="A247" s="10">
        <v>548</v>
      </c>
      <c r="B247" s="11">
        <v>2399.6</v>
      </c>
      <c r="C247" s="10">
        <v>6</v>
      </c>
      <c r="D247" s="10">
        <v>8.9</v>
      </c>
      <c r="E247" s="10">
        <v>26.3</v>
      </c>
      <c r="F247" s="12">
        <f t="shared" si="3"/>
        <v>210.33274956217164</v>
      </c>
      <c r="G247" s="10" t="s">
        <v>1</v>
      </c>
      <c r="H247" s="10">
        <v>240.2</v>
      </c>
      <c r="I247" s="10" t="s">
        <v>0</v>
      </c>
      <c r="J247" s="10">
        <v>4.6000975999999998</v>
      </c>
      <c r="K247" s="10">
        <v>49.980471999999999</v>
      </c>
      <c r="L247" s="10">
        <v>11.989744999999999</v>
      </c>
      <c r="M247" s="10">
        <v>688</v>
      </c>
      <c r="N247" s="13" t="s">
        <v>292</v>
      </c>
      <c r="O247" s="14" t="s">
        <v>3</v>
      </c>
    </row>
    <row r="248" spans="1:18" s="10" customFormat="1" x14ac:dyDescent="0.25">
      <c r="A248" s="10">
        <v>549</v>
      </c>
      <c r="B248" s="11">
        <v>2689.9</v>
      </c>
      <c r="C248" s="10">
        <v>6.7</v>
      </c>
      <c r="D248" s="10">
        <v>8.4</v>
      </c>
      <c r="E248" s="10">
        <v>31.9</v>
      </c>
      <c r="F248" s="12">
        <f t="shared" si="3"/>
        <v>232.22416812609458</v>
      </c>
      <c r="G248" s="10" t="s">
        <v>1</v>
      </c>
      <c r="H248" s="10">
        <v>265.2</v>
      </c>
      <c r="I248" s="10" t="s">
        <v>0</v>
      </c>
      <c r="J248" s="10">
        <v>4.9196168</v>
      </c>
      <c r="K248" s="10">
        <v>49.980583000000003</v>
      </c>
      <c r="L248" s="10">
        <v>11.989660000000001</v>
      </c>
      <c r="M248" s="10">
        <v>688</v>
      </c>
      <c r="N248" s="13" t="s">
        <v>292</v>
      </c>
      <c r="O248" s="14" t="s">
        <v>3</v>
      </c>
    </row>
    <row r="249" spans="1:18" s="10" customFormat="1" x14ac:dyDescent="0.25">
      <c r="A249" s="10">
        <v>550</v>
      </c>
      <c r="B249" s="11">
        <v>2563.3000000000002</v>
      </c>
      <c r="C249" s="10">
        <v>6.3</v>
      </c>
      <c r="D249" s="10">
        <v>6.6</v>
      </c>
      <c r="E249" s="10">
        <v>32.5</v>
      </c>
      <c r="F249" s="12">
        <f t="shared" si="3"/>
        <v>218.65148861646236</v>
      </c>
      <c r="G249" s="10" t="s">
        <v>1</v>
      </c>
      <c r="H249" s="10">
        <v>249.7</v>
      </c>
      <c r="I249" s="10" t="s">
        <v>0</v>
      </c>
      <c r="J249" s="10">
        <v>4.4676296000000004</v>
      </c>
      <c r="K249" s="10">
        <v>49.98075</v>
      </c>
      <c r="L249" s="10">
        <v>11.98973</v>
      </c>
      <c r="M249" s="10">
        <v>685</v>
      </c>
      <c r="N249" s="13" t="s">
        <v>292</v>
      </c>
      <c r="O249" s="14" t="s">
        <v>3</v>
      </c>
    </row>
    <row r="250" spans="1:18" s="10" customFormat="1" x14ac:dyDescent="0.25">
      <c r="A250" s="10">
        <v>551</v>
      </c>
      <c r="B250" s="11">
        <v>2663.3</v>
      </c>
      <c r="C250" s="10">
        <v>6.7</v>
      </c>
      <c r="D250" s="10">
        <v>8.1</v>
      </c>
      <c r="E250" s="10">
        <v>34.5</v>
      </c>
      <c r="F250" s="12">
        <f t="shared" si="3"/>
        <v>237.74080560420316</v>
      </c>
      <c r="G250" s="10" t="s">
        <v>1</v>
      </c>
      <c r="H250" s="10">
        <v>271.5</v>
      </c>
      <c r="I250" s="10" t="s">
        <v>0</v>
      </c>
      <c r="J250" s="10">
        <v>5.0206968000000005</v>
      </c>
      <c r="K250" s="10">
        <v>49.980547999999999</v>
      </c>
      <c r="L250" s="10">
        <v>11.989701999999999</v>
      </c>
      <c r="M250" s="10">
        <v>700</v>
      </c>
      <c r="N250" s="13" t="s">
        <v>292</v>
      </c>
      <c r="O250" s="14" t="s">
        <v>3</v>
      </c>
    </row>
    <row r="251" spans="1:18" s="10" customFormat="1" x14ac:dyDescent="0.25">
      <c r="A251" s="10">
        <v>552</v>
      </c>
      <c r="B251" s="11">
        <v>2215.8000000000002</v>
      </c>
      <c r="C251" s="10">
        <v>5.6</v>
      </c>
      <c r="D251" s="10">
        <v>7.1</v>
      </c>
      <c r="E251" s="10">
        <v>27.4</v>
      </c>
      <c r="F251" s="12">
        <f t="shared" si="3"/>
        <v>196.58493870402805</v>
      </c>
      <c r="G251" s="10" t="s">
        <v>1</v>
      </c>
      <c r="H251" s="10">
        <v>224.5</v>
      </c>
      <c r="I251" s="10" t="s">
        <v>0</v>
      </c>
      <c r="J251" s="10">
        <v>4.166436</v>
      </c>
      <c r="K251" s="10">
        <v>49.982464999999998</v>
      </c>
      <c r="L251" s="10">
        <v>11.990258000000001</v>
      </c>
      <c r="M251" s="10">
        <v>686</v>
      </c>
      <c r="N251" s="13" t="s">
        <v>293</v>
      </c>
      <c r="O251" s="14" t="s">
        <v>5</v>
      </c>
      <c r="R251" s="17"/>
    </row>
    <row r="252" spans="1:18" s="10" customFormat="1" x14ac:dyDescent="0.25">
      <c r="A252" s="10">
        <v>553</v>
      </c>
      <c r="B252" s="11">
        <v>2411.4</v>
      </c>
      <c r="C252" s="10">
        <v>5.8</v>
      </c>
      <c r="D252" s="10">
        <v>8.1999999999999993</v>
      </c>
      <c r="E252" s="10">
        <v>28.2</v>
      </c>
      <c r="F252" s="12">
        <f t="shared" si="3"/>
        <v>208.93169877408059</v>
      </c>
      <c r="G252" s="10" t="s">
        <v>1</v>
      </c>
      <c r="H252" s="10">
        <v>238.6</v>
      </c>
      <c r="I252" s="10" t="s">
        <v>0</v>
      </c>
      <c r="J252" s="10">
        <v>4.5166599999999999</v>
      </c>
      <c r="K252" s="10">
        <v>49.982472999999999</v>
      </c>
      <c r="L252" s="10">
        <v>11.990285</v>
      </c>
      <c r="M252" s="10">
        <v>689</v>
      </c>
      <c r="N252" s="13" t="s">
        <v>293</v>
      </c>
      <c r="O252" s="14" t="s">
        <v>5</v>
      </c>
    </row>
    <row r="253" spans="1:18" s="10" customFormat="1" x14ac:dyDescent="0.25">
      <c r="A253" s="10">
        <v>554</v>
      </c>
      <c r="B253" s="11">
        <v>2334.8000000000002</v>
      </c>
      <c r="C253" s="10">
        <v>5.7</v>
      </c>
      <c r="D253" s="10">
        <v>7.8</v>
      </c>
      <c r="E253" s="10">
        <v>28.8</v>
      </c>
      <c r="F253" s="12">
        <f t="shared" si="3"/>
        <v>206.83012259194396</v>
      </c>
      <c r="G253" s="10" t="s">
        <v>1</v>
      </c>
      <c r="H253" s="10">
        <v>236.2</v>
      </c>
      <c r="I253" s="10" t="s">
        <v>0</v>
      </c>
      <c r="J253" s="10">
        <v>4.4472300000000011</v>
      </c>
      <c r="K253" s="10">
        <v>49.982402999999998</v>
      </c>
      <c r="L253" s="10">
        <v>11.99028</v>
      </c>
      <c r="M253" s="10">
        <v>690</v>
      </c>
      <c r="N253" s="13" t="s">
        <v>293</v>
      </c>
      <c r="O253" s="14" t="s">
        <v>5</v>
      </c>
    </row>
    <row r="254" spans="1:18" s="10" customFormat="1" x14ac:dyDescent="0.25">
      <c r="A254" s="10">
        <v>555</v>
      </c>
      <c r="B254" s="11">
        <v>2387.6999999999998</v>
      </c>
      <c r="C254" s="10">
        <v>6</v>
      </c>
      <c r="D254" s="10">
        <v>7.4</v>
      </c>
      <c r="E254" s="10">
        <v>27.9</v>
      </c>
      <c r="F254" s="12">
        <f t="shared" si="3"/>
        <v>204.64098073555166</v>
      </c>
      <c r="G254" s="10" t="s">
        <v>1</v>
      </c>
      <c r="H254" s="10">
        <v>233.7</v>
      </c>
      <c r="I254" s="10" t="s">
        <v>0</v>
      </c>
      <c r="J254" s="10">
        <v>4.3129279999999994</v>
      </c>
      <c r="K254" s="10">
        <v>49.982455000000002</v>
      </c>
      <c r="L254" s="10">
        <v>11.990258000000001</v>
      </c>
      <c r="M254" s="10">
        <v>695</v>
      </c>
      <c r="N254" s="13" t="s">
        <v>293</v>
      </c>
      <c r="O254" s="14" t="s">
        <v>5</v>
      </c>
    </row>
    <row r="255" spans="1:18" s="10" customFormat="1" x14ac:dyDescent="0.25">
      <c r="A255" s="10">
        <v>556</v>
      </c>
      <c r="B255" s="11">
        <v>1874.2</v>
      </c>
      <c r="C255" s="10">
        <v>4.9000000000000004</v>
      </c>
      <c r="D255" s="10">
        <v>3.8</v>
      </c>
      <c r="E255" s="10">
        <v>26.9</v>
      </c>
      <c r="F255" s="12">
        <f t="shared" si="3"/>
        <v>166.81260945709283</v>
      </c>
      <c r="G255" s="10" t="s">
        <v>1</v>
      </c>
      <c r="H255" s="10">
        <v>190.5</v>
      </c>
      <c r="I255" s="10" t="s">
        <v>0</v>
      </c>
      <c r="J255" s="10">
        <v>3.2476471999999998</v>
      </c>
      <c r="K255" s="10">
        <v>49.995241999999998</v>
      </c>
      <c r="L255" s="10">
        <v>12.010213</v>
      </c>
      <c r="M255" s="10">
        <v>105</v>
      </c>
      <c r="N255" s="13" t="s">
        <v>195</v>
      </c>
      <c r="O255" s="14" t="s">
        <v>6</v>
      </c>
      <c r="R255" s="17"/>
    </row>
    <row r="256" spans="1:18" s="10" customFormat="1" x14ac:dyDescent="0.25">
      <c r="A256" s="10">
        <v>557</v>
      </c>
      <c r="B256" s="11">
        <v>1842.9</v>
      </c>
      <c r="C256" s="10">
        <v>4.4000000000000004</v>
      </c>
      <c r="D256" s="10">
        <v>4.4000000000000004</v>
      </c>
      <c r="E256" s="10">
        <v>24.6</v>
      </c>
      <c r="F256" s="12">
        <f t="shared" si="3"/>
        <v>156.91768826619966</v>
      </c>
      <c r="G256" s="10" t="s">
        <v>1</v>
      </c>
      <c r="H256" s="10">
        <v>179.2</v>
      </c>
      <c r="I256" s="10" t="s">
        <v>0</v>
      </c>
      <c r="J256" s="10">
        <v>3.1966816000000007</v>
      </c>
      <c r="K256" s="10">
        <v>49.995263000000001</v>
      </c>
      <c r="L256" s="10">
        <v>12.010138</v>
      </c>
      <c r="M256" s="10">
        <v>115</v>
      </c>
      <c r="N256" s="13" t="s">
        <v>195</v>
      </c>
      <c r="O256" s="14" t="s">
        <v>6</v>
      </c>
    </row>
    <row r="257" spans="1:18" s="10" customFormat="1" x14ac:dyDescent="0.25">
      <c r="A257" s="10">
        <v>558</v>
      </c>
      <c r="B257" s="11">
        <v>2638.4</v>
      </c>
      <c r="C257" s="10">
        <v>6.3</v>
      </c>
      <c r="D257" s="10">
        <v>6.8</v>
      </c>
      <c r="E257" s="10">
        <v>34.4</v>
      </c>
      <c r="F257" s="12">
        <f t="shared" si="3"/>
        <v>224.95621716287215</v>
      </c>
      <c r="G257" s="10" t="s">
        <v>1</v>
      </c>
      <c r="H257" s="10">
        <v>256.89999999999998</v>
      </c>
      <c r="I257" s="10" t="s">
        <v>0</v>
      </c>
      <c r="J257" s="10">
        <v>4.6476584000000001</v>
      </c>
      <c r="K257" s="10">
        <v>49.994325000000003</v>
      </c>
      <c r="L257" s="10">
        <v>12.010687000000001</v>
      </c>
      <c r="M257" s="10">
        <v>123</v>
      </c>
      <c r="N257" s="13" t="s">
        <v>195</v>
      </c>
      <c r="O257" s="14" t="s">
        <v>6</v>
      </c>
    </row>
    <row r="258" spans="1:18" s="10" customFormat="1" x14ac:dyDescent="0.25">
      <c r="A258" s="10">
        <v>559</v>
      </c>
      <c r="B258" s="11">
        <v>2335.3000000000002</v>
      </c>
      <c r="C258" s="10">
        <v>5.9</v>
      </c>
      <c r="D258" s="10">
        <v>5.4</v>
      </c>
      <c r="E258" s="10">
        <v>31.2</v>
      </c>
      <c r="F258" s="12">
        <f t="shared" ref="F258:F283" si="4">H258/1.142</f>
        <v>201.92644483362523</v>
      </c>
      <c r="G258" s="10" t="s">
        <v>1</v>
      </c>
      <c r="H258" s="10">
        <v>230.6</v>
      </c>
      <c r="I258" s="10" t="s">
        <v>0</v>
      </c>
      <c r="J258" s="10">
        <v>4.0381992000000011</v>
      </c>
      <c r="K258" s="10">
        <v>49.993701999999999</v>
      </c>
      <c r="L258" s="10">
        <v>12.010675000000001</v>
      </c>
      <c r="M258" s="10">
        <v>235</v>
      </c>
      <c r="N258" s="13" t="s">
        <v>195</v>
      </c>
      <c r="O258" s="14" t="s">
        <v>6</v>
      </c>
    </row>
    <row r="259" spans="1:18" s="10" customFormat="1" x14ac:dyDescent="0.25">
      <c r="A259" s="10">
        <v>560</v>
      </c>
      <c r="B259" s="11">
        <v>2128.8000000000002</v>
      </c>
      <c r="C259" s="10">
        <v>5.8</v>
      </c>
      <c r="D259" s="10">
        <v>8</v>
      </c>
      <c r="E259" s="10">
        <v>20.399999999999999</v>
      </c>
      <c r="F259" s="12">
        <f t="shared" si="4"/>
        <v>184.67600700525395</v>
      </c>
      <c r="G259" s="10" t="s">
        <v>1</v>
      </c>
      <c r="H259" s="10">
        <v>210.9</v>
      </c>
      <c r="I259" s="10" t="s">
        <v>0</v>
      </c>
      <c r="J259" s="10">
        <v>3.937052</v>
      </c>
      <c r="K259" s="10">
        <v>49.993304999999999</v>
      </c>
      <c r="L259" s="10">
        <v>11.999181999999999</v>
      </c>
      <c r="M259" s="10">
        <v>711</v>
      </c>
      <c r="N259" s="13" t="s">
        <v>196</v>
      </c>
      <c r="O259" s="14" t="s">
        <v>5</v>
      </c>
      <c r="R259" s="17"/>
    </row>
    <row r="260" spans="1:18" s="10" customFormat="1" x14ac:dyDescent="0.25">
      <c r="A260" s="10">
        <v>561</v>
      </c>
      <c r="B260" s="11">
        <v>2018.3</v>
      </c>
      <c r="C260" s="10">
        <v>5.7</v>
      </c>
      <c r="D260" s="10">
        <v>7.4</v>
      </c>
      <c r="E260" s="10">
        <v>20.100000000000001</v>
      </c>
      <c r="F260" s="12">
        <f t="shared" si="4"/>
        <v>178.54640980735553</v>
      </c>
      <c r="G260" s="10" t="s">
        <v>1</v>
      </c>
      <c r="H260" s="10">
        <v>203.9</v>
      </c>
      <c r="I260" s="10" t="s">
        <v>0</v>
      </c>
      <c r="J260" s="10">
        <v>3.7561100000000005</v>
      </c>
      <c r="K260" s="10">
        <v>49.993425000000002</v>
      </c>
      <c r="L260" s="10">
        <v>11.998723</v>
      </c>
      <c r="M260" s="10">
        <v>724</v>
      </c>
      <c r="N260" s="13" t="s">
        <v>196</v>
      </c>
      <c r="O260" s="14" t="s">
        <v>5</v>
      </c>
    </row>
    <row r="261" spans="1:18" s="10" customFormat="1" x14ac:dyDescent="0.25">
      <c r="A261" s="10">
        <v>562</v>
      </c>
      <c r="B261" s="11">
        <v>1885.3</v>
      </c>
      <c r="C261" s="10">
        <v>5</v>
      </c>
      <c r="D261" s="10">
        <v>8</v>
      </c>
      <c r="E261" s="10">
        <v>17.3</v>
      </c>
      <c r="F261" s="12">
        <f t="shared" si="4"/>
        <v>163.83537653239929</v>
      </c>
      <c r="G261" s="10" t="s">
        <v>1</v>
      </c>
      <c r="H261" s="10">
        <v>187.1</v>
      </c>
      <c r="I261" s="10" t="s">
        <v>0</v>
      </c>
      <c r="J261" s="10">
        <v>3.6529720000000006</v>
      </c>
      <c r="K261" s="10">
        <v>49.993282999999998</v>
      </c>
      <c r="L261" s="10">
        <v>11.998885</v>
      </c>
      <c r="M261" s="10">
        <v>766</v>
      </c>
      <c r="N261" s="13" t="s">
        <v>196</v>
      </c>
      <c r="O261" s="14" t="s">
        <v>5</v>
      </c>
    </row>
    <row r="262" spans="1:18" s="10" customFormat="1" x14ac:dyDescent="0.25">
      <c r="A262" s="10">
        <v>563</v>
      </c>
      <c r="B262" s="11">
        <v>2333.6999999999998</v>
      </c>
      <c r="C262" s="10">
        <v>5.8</v>
      </c>
      <c r="D262" s="10">
        <v>9.8000000000000007</v>
      </c>
      <c r="E262" s="10">
        <v>23.4</v>
      </c>
      <c r="F262" s="12">
        <f t="shared" si="4"/>
        <v>204.11558669001752</v>
      </c>
      <c r="G262" s="10" t="s">
        <v>1</v>
      </c>
      <c r="H262" s="10">
        <v>233.1</v>
      </c>
      <c r="I262" s="10" t="s">
        <v>0</v>
      </c>
      <c r="J262" s="10">
        <v>4.5946759999999998</v>
      </c>
      <c r="K262" s="10">
        <v>49.993363000000002</v>
      </c>
      <c r="L262" s="10">
        <v>11.998810000000001</v>
      </c>
      <c r="M262" s="10">
        <v>777</v>
      </c>
      <c r="N262" s="13" t="s">
        <v>196</v>
      </c>
      <c r="O262" s="14" t="s">
        <v>5</v>
      </c>
    </row>
    <row r="263" spans="1:18" s="10" customFormat="1" x14ac:dyDescent="0.25">
      <c r="A263" s="10">
        <v>564</v>
      </c>
      <c r="B263" s="11">
        <v>2362.1</v>
      </c>
      <c r="C263" s="10">
        <v>6.2</v>
      </c>
      <c r="D263" s="10">
        <v>9.5</v>
      </c>
      <c r="E263" s="10">
        <v>21.7</v>
      </c>
      <c r="F263" s="12">
        <f t="shared" si="4"/>
        <v>202.62697022767077</v>
      </c>
      <c r="G263" s="10" t="s">
        <v>1</v>
      </c>
      <c r="H263" s="10">
        <v>231.4</v>
      </c>
      <c r="I263" s="10" t="s">
        <v>0</v>
      </c>
      <c r="J263" s="10">
        <v>4.4405520000000003</v>
      </c>
      <c r="K263" s="10">
        <v>49.993315000000003</v>
      </c>
      <c r="L263" s="10">
        <v>11.998856999999999</v>
      </c>
      <c r="M263" s="10">
        <v>778</v>
      </c>
      <c r="N263" s="13" t="s">
        <v>196</v>
      </c>
      <c r="O263" s="14" t="s">
        <v>5</v>
      </c>
    </row>
    <row r="264" spans="1:18" s="10" customFormat="1" x14ac:dyDescent="0.25">
      <c r="A264" s="10">
        <v>565</v>
      </c>
      <c r="B264" s="11">
        <v>2310.4</v>
      </c>
      <c r="C264" s="10">
        <v>5.0999999999999996</v>
      </c>
      <c r="D264" s="10">
        <v>9.6</v>
      </c>
      <c r="E264" s="10">
        <v>27.2</v>
      </c>
      <c r="F264" s="12">
        <f t="shared" si="4"/>
        <v>203.50262697022768</v>
      </c>
      <c r="G264" s="10" t="s">
        <v>1</v>
      </c>
      <c r="H264" s="10">
        <v>232.4</v>
      </c>
      <c r="I264" s="10" t="s">
        <v>0</v>
      </c>
      <c r="J264" s="10">
        <v>4.7267316800000003</v>
      </c>
      <c r="K264" s="10">
        <v>50.021814999999997</v>
      </c>
      <c r="L264" s="10">
        <v>11.8405</v>
      </c>
      <c r="M264" s="10">
        <v>816</v>
      </c>
      <c r="N264" s="13" t="s">
        <v>197</v>
      </c>
      <c r="O264" s="14" t="s">
        <v>3</v>
      </c>
      <c r="R264" s="17"/>
    </row>
    <row r="265" spans="1:18" s="10" customFormat="1" x14ac:dyDescent="0.25">
      <c r="A265" s="10">
        <v>566</v>
      </c>
      <c r="B265" s="11">
        <v>2289.9</v>
      </c>
      <c r="C265" s="10">
        <v>5</v>
      </c>
      <c r="D265" s="10">
        <v>9.3000000000000007</v>
      </c>
      <c r="E265" s="10">
        <v>25.5</v>
      </c>
      <c r="F265" s="12">
        <f t="shared" si="4"/>
        <v>195.18388791593696</v>
      </c>
      <c r="G265" s="10" t="s">
        <v>1</v>
      </c>
      <c r="H265" s="10">
        <v>222.9</v>
      </c>
      <c r="I265" s="10" t="s">
        <v>0</v>
      </c>
      <c r="J265" s="10">
        <v>4.526951040000001</v>
      </c>
      <c r="K265" s="10">
        <v>50.02178</v>
      </c>
      <c r="L265" s="10">
        <v>11.840567999999999</v>
      </c>
      <c r="M265" s="10">
        <v>816</v>
      </c>
      <c r="N265" s="13" t="s">
        <v>197</v>
      </c>
      <c r="O265" s="14" t="s">
        <v>3</v>
      </c>
    </row>
    <row r="266" spans="1:18" s="10" customFormat="1" x14ac:dyDescent="0.25">
      <c r="A266" s="10">
        <v>567</v>
      </c>
      <c r="B266" s="11">
        <v>2253.6999999999998</v>
      </c>
      <c r="C266" s="10">
        <v>5.3</v>
      </c>
      <c r="D266" s="10">
        <v>8</v>
      </c>
      <c r="E266" s="10">
        <v>27.8</v>
      </c>
      <c r="F266" s="12">
        <f t="shared" si="4"/>
        <v>198.59894921190894</v>
      </c>
      <c r="G266" s="10" t="s">
        <v>1</v>
      </c>
      <c r="H266" s="10">
        <v>226.8</v>
      </c>
      <c r="I266" s="10" t="s">
        <v>0</v>
      </c>
      <c r="J266" s="10">
        <v>4.3830116800000001</v>
      </c>
      <c r="K266" s="10">
        <v>50.021782000000002</v>
      </c>
      <c r="L266" s="10">
        <v>11.840491999999999</v>
      </c>
      <c r="M266" s="10">
        <v>816</v>
      </c>
      <c r="N266" s="13" t="s">
        <v>197</v>
      </c>
      <c r="O266" s="14" t="s">
        <v>3</v>
      </c>
    </row>
    <row r="267" spans="1:18" s="10" customFormat="1" x14ac:dyDescent="0.25">
      <c r="A267" s="10">
        <v>568</v>
      </c>
      <c r="B267" s="11">
        <v>2124.9</v>
      </c>
      <c r="C267" s="10">
        <v>4.5</v>
      </c>
      <c r="D267" s="10">
        <v>8.8000000000000007</v>
      </c>
      <c r="E267" s="10">
        <v>24.5</v>
      </c>
      <c r="F267" s="12">
        <f t="shared" si="4"/>
        <v>182.66199649737305</v>
      </c>
      <c r="G267" s="10" t="s">
        <v>1</v>
      </c>
      <c r="H267" s="10">
        <v>208.6</v>
      </c>
      <c r="I267" s="10" t="s">
        <v>0</v>
      </c>
      <c r="J267" s="10">
        <v>4.2874046399999992</v>
      </c>
      <c r="K267" s="10">
        <v>50.021707999999997</v>
      </c>
      <c r="L267" s="10">
        <v>11.8405</v>
      </c>
      <c r="M267" s="10">
        <v>814</v>
      </c>
      <c r="N267" s="13" t="s">
        <v>197</v>
      </c>
      <c r="O267" s="14" t="s">
        <v>3</v>
      </c>
    </row>
    <row r="268" spans="1:18" s="10" customFormat="1" x14ac:dyDescent="0.25">
      <c r="A268" s="10">
        <v>569</v>
      </c>
      <c r="B268" s="11">
        <v>2804.7</v>
      </c>
      <c r="C268" s="10">
        <v>5.2</v>
      </c>
      <c r="D268" s="10">
        <v>7.1</v>
      </c>
      <c r="E268" s="10">
        <v>45.8</v>
      </c>
      <c r="F268" s="12">
        <f t="shared" si="4"/>
        <v>243.60770577933451</v>
      </c>
      <c r="G268" s="10" t="s">
        <v>1</v>
      </c>
      <c r="H268" s="10">
        <v>278.2</v>
      </c>
      <c r="I268" s="10" t="s">
        <v>0</v>
      </c>
      <c r="J268" s="10">
        <v>5.3575103999999998</v>
      </c>
      <c r="K268" s="10">
        <v>50.030814999999997</v>
      </c>
      <c r="L268" s="10">
        <v>11.809939999999999</v>
      </c>
      <c r="M268" s="10">
        <v>991</v>
      </c>
      <c r="N268" s="13" t="s">
        <v>145</v>
      </c>
      <c r="O268" s="14" t="s">
        <v>4</v>
      </c>
      <c r="R268" s="17"/>
    </row>
    <row r="269" spans="1:18" s="10" customFormat="1" x14ac:dyDescent="0.25">
      <c r="A269" s="10">
        <v>570</v>
      </c>
      <c r="B269" s="11">
        <v>2686.4</v>
      </c>
      <c r="C269" s="10">
        <v>5</v>
      </c>
      <c r="D269" s="10">
        <v>7.6</v>
      </c>
      <c r="E269" s="10">
        <v>43.4</v>
      </c>
      <c r="F269" s="12">
        <f t="shared" si="4"/>
        <v>237.04028021015762</v>
      </c>
      <c r="G269" s="10" t="s">
        <v>1</v>
      </c>
      <c r="H269" s="10">
        <v>270.7</v>
      </c>
      <c r="I269" s="10" t="s">
        <v>0</v>
      </c>
      <c r="J269" s="10">
        <v>5.3025983999999999</v>
      </c>
      <c r="K269" s="10">
        <v>50.030799999999999</v>
      </c>
      <c r="L269" s="10">
        <v>11.809950000000001</v>
      </c>
      <c r="M269" s="10">
        <v>1000</v>
      </c>
      <c r="N269" s="13" t="s">
        <v>145</v>
      </c>
      <c r="O269" s="14" t="s">
        <v>4</v>
      </c>
    </row>
    <row r="270" spans="1:18" s="10" customFormat="1" x14ac:dyDescent="0.25">
      <c r="A270" s="10">
        <v>571</v>
      </c>
      <c r="B270" s="11">
        <v>2438.5</v>
      </c>
      <c r="C270" s="10">
        <v>5.7</v>
      </c>
      <c r="D270" s="10">
        <v>9.9</v>
      </c>
      <c r="E270" s="10">
        <v>27.7</v>
      </c>
      <c r="F270" s="12">
        <f t="shared" si="4"/>
        <v>215.41155866900178</v>
      </c>
      <c r="G270" s="10" t="s">
        <v>1</v>
      </c>
      <c r="H270" s="10">
        <v>246</v>
      </c>
      <c r="I270" s="10" t="s">
        <v>0</v>
      </c>
      <c r="J270" s="10">
        <v>4.8912942400000015</v>
      </c>
      <c r="K270" s="10">
        <v>50.040967000000002</v>
      </c>
      <c r="L270" s="10">
        <v>11.849826999999999</v>
      </c>
      <c r="M270" s="10">
        <v>821</v>
      </c>
      <c r="N270" s="13" t="s">
        <v>198</v>
      </c>
      <c r="O270" s="14" t="s">
        <v>3</v>
      </c>
      <c r="R270" s="17"/>
    </row>
    <row r="271" spans="1:18" s="10" customFormat="1" x14ac:dyDescent="0.25">
      <c r="A271" s="10">
        <v>572</v>
      </c>
      <c r="B271" s="11">
        <v>2199.1</v>
      </c>
      <c r="C271" s="10">
        <v>4.8</v>
      </c>
      <c r="D271" s="10">
        <v>9.5</v>
      </c>
      <c r="E271" s="10">
        <v>23.1</v>
      </c>
      <c r="F271" s="12">
        <f t="shared" si="4"/>
        <v>187.56567425569176</v>
      </c>
      <c r="G271" s="10" t="s">
        <v>1</v>
      </c>
      <c r="H271" s="10">
        <v>214.2</v>
      </c>
      <c r="I271" s="10" t="s">
        <v>0</v>
      </c>
      <c r="J271" s="10">
        <v>4.3964432000000002</v>
      </c>
      <c r="K271" s="10">
        <v>50.041046999999999</v>
      </c>
      <c r="L271" s="10">
        <v>11.849843</v>
      </c>
      <c r="M271" s="10">
        <v>823</v>
      </c>
      <c r="N271" s="13" t="s">
        <v>198</v>
      </c>
      <c r="O271" s="14" t="s">
        <v>3</v>
      </c>
    </row>
    <row r="272" spans="1:18" s="10" customFormat="1" x14ac:dyDescent="0.25">
      <c r="A272" s="10">
        <v>573</v>
      </c>
      <c r="B272" s="11">
        <v>2485</v>
      </c>
      <c r="C272" s="10">
        <v>5.4</v>
      </c>
      <c r="D272" s="10">
        <v>11.7</v>
      </c>
      <c r="E272" s="10">
        <v>24.5</v>
      </c>
      <c r="F272" s="12">
        <f t="shared" si="4"/>
        <v>211.64623467600703</v>
      </c>
      <c r="G272" s="10" t="s">
        <v>1</v>
      </c>
      <c r="H272" s="10">
        <v>241.7</v>
      </c>
      <c r="I272" s="10" t="s">
        <v>0</v>
      </c>
      <c r="J272" s="10">
        <v>5.1001702399999997</v>
      </c>
      <c r="K272" s="10">
        <v>50.040934999999998</v>
      </c>
      <c r="L272" s="10">
        <v>11.849742000000001</v>
      </c>
      <c r="M272" s="10">
        <v>826</v>
      </c>
      <c r="N272" s="13" t="s">
        <v>198</v>
      </c>
      <c r="O272" s="14" t="s">
        <v>3</v>
      </c>
    </row>
    <row r="273" spans="1:18" s="10" customFormat="1" x14ac:dyDescent="0.25">
      <c r="A273" s="10">
        <v>574</v>
      </c>
      <c r="B273" s="11">
        <v>2536</v>
      </c>
      <c r="C273" s="10">
        <v>5.5</v>
      </c>
      <c r="D273" s="10">
        <v>12.1</v>
      </c>
      <c r="E273" s="10">
        <v>23.1</v>
      </c>
      <c r="F273" s="12">
        <f t="shared" si="4"/>
        <v>212.1716287215412</v>
      </c>
      <c r="G273" s="10" t="s">
        <v>1</v>
      </c>
      <c r="H273" s="10">
        <v>242.3</v>
      </c>
      <c r="I273" s="10" t="s">
        <v>0</v>
      </c>
      <c r="J273" s="10">
        <v>5.1152939200000009</v>
      </c>
      <c r="K273" s="10">
        <v>50.040965</v>
      </c>
      <c r="L273" s="10">
        <v>11.84975</v>
      </c>
      <c r="M273" s="10">
        <v>826</v>
      </c>
      <c r="N273" s="13" t="s">
        <v>198</v>
      </c>
      <c r="O273" s="14" t="s">
        <v>3</v>
      </c>
    </row>
    <row r="274" spans="1:18" s="10" customFormat="1" x14ac:dyDescent="0.25">
      <c r="A274" s="10">
        <v>575</v>
      </c>
      <c r="B274" s="11">
        <v>2324.5</v>
      </c>
      <c r="C274" s="10">
        <v>4.5</v>
      </c>
      <c r="D274" s="10">
        <v>12.9</v>
      </c>
      <c r="E274" s="10">
        <v>17.7</v>
      </c>
      <c r="F274" s="12">
        <f t="shared" si="4"/>
        <v>186.33975481611211</v>
      </c>
      <c r="G274" s="10" t="s">
        <v>1</v>
      </c>
      <c r="H274" s="10">
        <v>212.8</v>
      </c>
      <c r="I274" s="10" t="s">
        <v>0</v>
      </c>
      <c r="J274" s="10">
        <v>4.8517920000000005</v>
      </c>
      <c r="K274" s="10">
        <v>50.046033000000001</v>
      </c>
      <c r="L274" s="10">
        <v>11.844424999999999</v>
      </c>
      <c r="M274" s="10">
        <v>909</v>
      </c>
      <c r="N274" s="13" t="s">
        <v>199</v>
      </c>
      <c r="O274" s="14" t="s">
        <v>4</v>
      </c>
      <c r="R274" s="17"/>
    </row>
    <row r="275" spans="1:18" s="10" customFormat="1" x14ac:dyDescent="0.25">
      <c r="A275" s="10">
        <v>576</v>
      </c>
      <c r="B275" s="11">
        <v>2609.1999999999998</v>
      </c>
      <c r="C275" s="10">
        <v>5</v>
      </c>
      <c r="D275" s="10">
        <v>15.9</v>
      </c>
      <c r="E275" s="10">
        <v>22.2</v>
      </c>
      <c r="F275" s="12">
        <f t="shared" si="4"/>
        <v>223.64273204903679</v>
      </c>
      <c r="G275" s="10" t="s">
        <v>1</v>
      </c>
      <c r="H275" s="10">
        <v>255.4</v>
      </c>
      <c r="I275" s="10" t="s">
        <v>0</v>
      </c>
      <c r="J275" s="10">
        <v>5.9558400000000002</v>
      </c>
      <c r="K275" s="10">
        <v>50.046044999999999</v>
      </c>
      <c r="L275" s="10">
        <v>11.844457</v>
      </c>
      <c r="M275" s="10">
        <v>910</v>
      </c>
      <c r="N275" s="13" t="s">
        <v>199</v>
      </c>
      <c r="O275" s="14" t="s">
        <v>4</v>
      </c>
    </row>
    <row r="276" spans="1:18" s="10" customFormat="1" x14ac:dyDescent="0.25">
      <c r="A276" s="10">
        <v>577</v>
      </c>
      <c r="B276" s="11">
        <v>2386.6</v>
      </c>
      <c r="C276" s="10">
        <v>4</v>
      </c>
      <c r="D276" s="10">
        <v>14.2</v>
      </c>
      <c r="E276" s="10">
        <v>22.4</v>
      </c>
      <c r="F276" s="12">
        <f t="shared" si="4"/>
        <v>201.57618213660245</v>
      </c>
      <c r="G276" s="10" t="s">
        <v>1</v>
      </c>
      <c r="H276" s="10">
        <v>230.2</v>
      </c>
      <c r="I276" s="10" t="s">
        <v>0</v>
      </c>
      <c r="J276" s="10">
        <v>5.4502272000000005</v>
      </c>
      <c r="K276" s="10">
        <v>50.046067000000001</v>
      </c>
      <c r="L276" s="10">
        <v>11.844457</v>
      </c>
      <c r="M276" s="10">
        <v>914</v>
      </c>
      <c r="N276" s="13" t="s">
        <v>199</v>
      </c>
      <c r="O276" s="14" t="s">
        <v>4</v>
      </c>
    </row>
    <row r="277" spans="1:18" s="10" customFormat="1" x14ac:dyDescent="0.25">
      <c r="A277" s="10">
        <v>578</v>
      </c>
      <c r="B277" s="11">
        <v>2724.4</v>
      </c>
      <c r="C277" s="10">
        <v>4.8</v>
      </c>
      <c r="D277" s="10">
        <v>17.8</v>
      </c>
      <c r="E277" s="10">
        <v>21.6</v>
      </c>
      <c r="F277" s="12">
        <f t="shared" si="4"/>
        <v>230.73555166374783</v>
      </c>
      <c r="G277" s="10" t="s">
        <v>1</v>
      </c>
      <c r="H277" s="10">
        <v>263.5</v>
      </c>
      <c r="I277" s="10" t="s">
        <v>0</v>
      </c>
      <c r="J277" s="10">
        <v>6.3744384000000016</v>
      </c>
      <c r="K277" s="10">
        <v>50.046100000000003</v>
      </c>
      <c r="L277" s="10">
        <v>11.844483</v>
      </c>
      <c r="M277" s="10">
        <v>913</v>
      </c>
      <c r="N277" s="13" t="s">
        <v>199</v>
      </c>
      <c r="O277" s="14" t="s">
        <v>4</v>
      </c>
    </row>
    <row r="278" spans="1:18" s="10" customFormat="1" x14ac:dyDescent="0.25">
      <c r="A278" s="10">
        <v>579</v>
      </c>
      <c r="B278" s="11">
        <v>3557</v>
      </c>
      <c r="C278" s="10">
        <v>4.8</v>
      </c>
      <c r="D278" s="10">
        <v>31.2</v>
      </c>
      <c r="E278" s="10">
        <v>18.8</v>
      </c>
      <c r="F278" s="12">
        <f t="shared" si="4"/>
        <v>299.56217162872161</v>
      </c>
      <c r="G278" s="10" t="s">
        <v>1</v>
      </c>
      <c r="H278" s="10">
        <v>342.1</v>
      </c>
      <c r="I278" s="10" t="s">
        <v>0</v>
      </c>
      <c r="J278" s="10">
        <v>9.5674726400000001</v>
      </c>
      <c r="K278" s="10">
        <v>50.041558000000002</v>
      </c>
      <c r="L278" s="10">
        <v>11.865273</v>
      </c>
      <c r="M278" s="10">
        <v>926</v>
      </c>
      <c r="N278" s="13" t="s">
        <v>200</v>
      </c>
      <c r="O278" s="14" t="s">
        <v>3</v>
      </c>
      <c r="R278" s="17"/>
    </row>
    <row r="279" spans="1:18" s="10" customFormat="1" x14ac:dyDescent="0.25">
      <c r="A279" s="10">
        <v>580</v>
      </c>
      <c r="B279" s="11">
        <v>3312</v>
      </c>
      <c r="C279" s="10">
        <v>4</v>
      </c>
      <c r="D279" s="10">
        <v>29.4</v>
      </c>
      <c r="E279" s="10">
        <v>19</v>
      </c>
      <c r="F279" s="12">
        <f t="shared" si="4"/>
        <v>278.63397548161123</v>
      </c>
      <c r="G279" s="10" t="s">
        <v>1</v>
      </c>
      <c r="H279" s="10">
        <v>318.2</v>
      </c>
      <c r="I279" s="10" t="s">
        <v>0</v>
      </c>
      <c r="J279" s="10">
        <v>9.0543251200000014</v>
      </c>
      <c r="K279" s="10">
        <v>50.041477</v>
      </c>
      <c r="L279" s="10">
        <v>11.86533</v>
      </c>
      <c r="M279" s="10">
        <v>930</v>
      </c>
      <c r="N279" s="13" t="s">
        <v>200</v>
      </c>
      <c r="O279" s="14" t="s">
        <v>3</v>
      </c>
    </row>
    <row r="280" spans="1:18" s="10" customFormat="1" x14ac:dyDescent="0.25">
      <c r="A280" s="10">
        <v>581</v>
      </c>
      <c r="B280" s="11">
        <v>2757.1</v>
      </c>
      <c r="C280" s="10">
        <v>5.7</v>
      </c>
      <c r="D280" s="10">
        <v>15.7</v>
      </c>
      <c r="E280" s="10">
        <v>23.1</v>
      </c>
      <c r="F280" s="12">
        <f t="shared" si="4"/>
        <v>235.37653239929949</v>
      </c>
      <c r="G280" s="10" t="s">
        <v>1</v>
      </c>
      <c r="H280" s="10">
        <v>268.8</v>
      </c>
      <c r="I280" s="10" t="s">
        <v>0</v>
      </c>
      <c r="J280" s="10">
        <v>6.0398478400000002</v>
      </c>
      <c r="K280" s="10">
        <v>50.041719999999998</v>
      </c>
      <c r="L280" s="10">
        <v>11.865410000000001</v>
      </c>
      <c r="M280" s="10">
        <v>941</v>
      </c>
      <c r="N280" s="13" t="s">
        <v>200</v>
      </c>
      <c r="O280" s="14" t="s">
        <v>3</v>
      </c>
    </row>
    <row r="281" spans="1:18" s="10" customFormat="1" x14ac:dyDescent="0.25">
      <c r="A281" s="10">
        <v>582</v>
      </c>
      <c r="B281" s="11">
        <v>2425.4</v>
      </c>
      <c r="C281" s="10">
        <v>5.2</v>
      </c>
      <c r="D281" s="10">
        <v>10.9</v>
      </c>
      <c r="E281" s="10">
        <v>21.1</v>
      </c>
      <c r="F281" s="12">
        <f t="shared" si="4"/>
        <v>194.39579684763575</v>
      </c>
      <c r="G281" s="10" t="s">
        <v>1</v>
      </c>
      <c r="H281" s="10">
        <v>222</v>
      </c>
      <c r="I281" s="10" t="s">
        <v>0</v>
      </c>
      <c r="J281" s="10">
        <v>4.6502672</v>
      </c>
      <c r="K281" s="10">
        <v>50.041693000000002</v>
      </c>
      <c r="L281" s="10">
        <v>11.865352</v>
      </c>
      <c r="M281" s="10">
        <v>942</v>
      </c>
      <c r="N281" s="13" t="s">
        <v>200</v>
      </c>
      <c r="O281" s="14" t="s">
        <v>3</v>
      </c>
    </row>
    <row r="282" spans="1:18" s="10" customFormat="1" x14ac:dyDescent="0.25">
      <c r="A282" s="10">
        <v>583</v>
      </c>
      <c r="B282" s="11">
        <v>2507.6999999999998</v>
      </c>
      <c r="C282" s="10">
        <v>5.2</v>
      </c>
      <c r="D282" s="10">
        <v>6.9</v>
      </c>
      <c r="E282" s="10">
        <v>37.799999999999997</v>
      </c>
      <c r="F282" s="12">
        <f t="shared" si="4"/>
        <v>219.52714535901927</v>
      </c>
      <c r="G282" s="10" t="s">
        <v>1</v>
      </c>
      <c r="H282" s="10">
        <v>250.7</v>
      </c>
      <c r="I282" s="10" t="s">
        <v>0</v>
      </c>
      <c r="J282" s="10">
        <v>4.8207384000000015</v>
      </c>
      <c r="K282" s="10">
        <v>50.088810000000002</v>
      </c>
      <c r="L282" s="10">
        <v>11.761661999999999</v>
      </c>
      <c r="M282" s="10">
        <v>618</v>
      </c>
      <c r="N282" s="13" t="s">
        <v>201</v>
      </c>
      <c r="O282" s="14" t="s">
        <v>2</v>
      </c>
      <c r="R282" s="17"/>
    </row>
    <row r="283" spans="1:18" s="10" customFormat="1" x14ac:dyDescent="0.25">
      <c r="A283" s="10">
        <v>584</v>
      </c>
      <c r="B283" s="11">
        <v>2496.9</v>
      </c>
      <c r="C283" s="10">
        <v>5</v>
      </c>
      <c r="D283" s="10">
        <v>5.4</v>
      </c>
      <c r="E283" s="10">
        <v>41.8</v>
      </c>
      <c r="F283" s="12">
        <f t="shared" si="4"/>
        <v>220.22767075306481</v>
      </c>
      <c r="G283" s="10" t="s">
        <v>1</v>
      </c>
      <c r="H283" s="10">
        <v>251.5</v>
      </c>
      <c r="I283" s="10" t="s">
        <v>0</v>
      </c>
      <c r="J283" s="10">
        <v>4.6942872000000007</v>
      </c>
      <c r="K283" s="10">
        <v>50.088912000000001</v>
      </c>
      <c r="L283" s="10">
        <v>11.76172</v>
      </c>
      <c r="M283" s="10">
        <v>619</v>
      </c>
      <c r="N283" s="13" t="s">
        <v>201</v>
      </c>
      <c r="O283" s="14" t="s">
        <v>2</v>
      </c>
    </row>
    <row r="285" spans="1:18" x14ac:dyDescent="0.25">
      <c r="A285" s="25"/>
      <c r="B285" t="s">
        <v>295</v>
      </c>
    </row>
    <row r="286" spans="1:18" x14ac:dyDescent="0.25">
      <c r="A286" s="26"/>
      <c r="B286" t="s">
        <v>296</v>
      </c>
    </row>
  </sheetData>
  <sortState ref="A2:O283">
    <sortCondition ref="A2"/>
  </sortState>
  <conditionalFormatting sqref="A1:A1048576">
    <cfRule type="duplicateValues" dxfId="1" priority="3"/>
  </conditionalFormatting>
  <conditionalFormatting sqref="A228:O228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2"/>
  <sheetViews>
    <sheetView zoomScale="85" zoomScaleNormal="85" workbookViewId="0">
      <pane ySplit="1" topLeftCell="A2" activePane="bottomLeft" state="frozen"/>
      <selection pane="bottomLeft" activeCell="A143" sqref="A143:XFD143"/>
    </sheetView>
  </sheetViews>
  <sheetFormatPr baseColWidth="10" defaultColWidth="11.42578125" defaultRowHeight="15" x14ac:dyDescent="0.25"/>
  <cols>
    <col min="1" max="1" width="10.28515625" style="4" bestFit="1" customWidth="1"/>
    <col min="2" max="2" width="11.28515625" style="4" bestFit="1" customWidth="1"/>
    <col min="3" max="3" width="5.140625" style="4" bestFit="1" customWidth="1"/>
    <col min="4" max="4" width="7.7109375" style="4" bestFit="1" customWidth="1"/>
    <col min="5" max="5" width="8.5703125" style="4" bestFit="1" customWidth="1"/>
    <col min="6" max="6" width="6" style="4" bestFit="1" customWidth="1"/>
    <col min="7" max="7" width="10.28515625" style="4" bestFit="1" customWidth="1"/>
    <col min="8" max="9" width="10.28515625" style="4" customWidth="1"/>
    <col min="10" max="11" width="10" style="4" bestFit="1" customWidth="1"/>
    <col min="12" max="12" width="8.28515625" style="4" bestFit="1" customWidth="1"/>
    <col min="13" max="13" width="10.140625" style="4" bestFit="1" customWidth="1"/>
    <col min="14" max="14" width="37.85546875" style="4" customWidth="1"/>
    <col min="15" max="15" width="54.5703125" style="4" bestFit="1" customWidth="1"/>
    <col min="16" max="16384" width="11.42578125" style="4"/>
  </cols>
  <sheetData>
    <row r="1" spans="1:15" x14ac:dyDescent="0.25">
      <c r="A1" s="4" t="s">
        <v>27</v>
      </c>
      <c r="B1" s="4" t="s">
        <v>26</v>
      </c>
      <c r="C1" s="4" t="s">
        <v>25</v>
      </c>
      <c r="D1" s="4" t="s">
        <v>24</v>
      </c>
      <c r="E1" s="4" t="s">
        <v>23</v>
      </c>
      <c r="F1" s="4" t="s">
        <v>22</v>
      </c>
      <c r="G1" s="4" t="s">
        <v>21</v>
      </c>
      <c r="H1" s="4" t="s">
        <v>22</v>
      </c>
      <c r="I1" s="4" t="s">
        <v>21</v>
      </c>
      <c r="J1" s="4" t="s">
        <v>19</v>
      </c>
      <c r="K1" s="4" t="s">
        <v>18</v>
      </c>
      <c r="L1" s="4" t="s">
        <v>33</v>
      </c>
      <c r="M1" s="4" t="s">
        <v>208</v>
      </c>
      <c r="N1" s="4" t="s">
        <v>142</v>
      </c>
      <c r="O1" s="4" t="s">
        <v>254</v>
      </c>
    </row>
    <row r="2" spans="1:15" s="27" customFormat="1" x14ac:dyDescent="0.25">
      <c r="A2" s="27">
        <v>796</v>
      </c>
      <c r="B2" s="27">
        <v>3179.8</v>
      </c>
      <c r="C2" s="27">
        <v>5.8</v>
      </c>
      <c r="D2" s="27">
        <v>14.8</v>
      </c>
      <c r="E2" s="27">
        <v>39.6</v>
      </c>
      <c r="F2" s="27">
        <v>263.5</v>
      </c>
      <c r="G2" s="27" t="s">
        <v>34</v>
      </c>
      <c r="H2" s="27">
        <v>300.91699999999997</v>
      </c>
      <c r="I2" s="27" t="s">
        <v>35</v>
      </c>
      <c r="J2" s="27">
        <v>49.848922000000002</v>
      </c>
      <c r="K2" s="27">
        <v>12.189137000000001</v>
      </c>
      <c r="L2" s="27">
        <v>399</v>
      </c>
      <c r="M2" s="27" t="s">
        <v>36</v>
      </c>
      <c r="N2" s="27" t="s">
        <v>206</v>
      </c>
    </row>
    <row r="3" spans="1:15" s="27" customFormat="1" x14ac:dyDescent="0.25">
      <c r="A3" s="27">
        <v>797</v>
      </c>
      <c r="B3" s="27">
        <v>3668.4</v>
      </c>
      <c r="C3" s="27">
        <v>5.8</v>
      </c>
      <c r="D3" s="27">
        <v>21.3</v>
      </c>
      <c r="E3" s="27">
        <v>38.299999999999997</v>
      </c>
      <c r="F3" s="27">
        <v>295.2</v>
      </c>
      <c r="G3" s="27" t="s">
        <v>34</v>
      </c>
      <c r="H3" s="27">
        <v>337.11840000000001</v>
      </c>
      <c r="I3" s="27" t="s">
        <v>35</v>
      </c>
      <c r="J3" s="27">
        <v>49.848925000000001</v>
      </c>
      <c r="K3" s="27">
        <v>12.189253000000001</v>
      </c>
      <c r="L3" s="27">
        <v>421</v>
      </c>
      <c r="M3" s="27" t="s">
        <v>36</v>
      </c>
      <c r="N3" s="27" t="s">
        <v>206</v>
      </c>
    </row>
    <row r="4" spans="1:15" s="27" customFormat="1" x14ac:dyDescent="0.25">
      <c r="A4" s="27">
        <v>798</v>
      </c>
      <c r="B4" s="27">
        <v>2959.2</v>
      </c>
      <c r="C4" s="27">
        <v>5.5</v>
      </c>
      <c r="D4" s="27">
        <v>12.4</v>
      </c>
      <c r="E4" s="27">
        <v>36.5</v>
      </c>
      <c r="F4" s="27">
        <v>237.9</v>
      </c>
      <c r="G4" s="27" t="s">
        <v>34</v>
      </c>
      <c r="H4" s="27">
        <v>271.68180000000001</v>
      </c>
      <c r="I4" s="27" t="s">
        <v>35</v>
      </c>
      <c r="J4" s="27">
        <v>49.848877000000002</v>
      </c>
      <c r="K4" s="27">
        <v>12.189283</v>
      </c>
      <c r="L4" s="27">
        <v>450</v>
      </c>
      <c r="M4" s="27" t="s">
        <v>36</v>
      </c>
      <c r="N4" s="27" t="s">
        <v>206</v>
      </c>
    </row>
    <row r="5" spans="1:15" s="27" customFormat="1" x14ac:dyDescent="0.25">
      <c r="A5" s="27">
        <v>799</v>
      </c>
      <c r="B5" s="27">
        <v>3409.1</v>
      </c>
      <c r="C5" s="27">
        <v>5.8</v>
      </c>
      <c r="D5" s="27">
        <v>17.399999999999999</v>
      </c>
      <c r="E5" s="27">
        <v>35.9</v>
      </c>
      <c r="F5" s="27">
        <v>267.39999999999998</v>
      </c>
      <c r="G5" s="27" t="s">
        <v>34</v>
      </c>
      <c r="H5" s="27">
        <v>305.37079999999997</v>
      </c>
      <c r="I5" s="27" t="s">
        <v>35</v>
      </c>
      <c r="J5" s="27">
        <v>49.848726999999997</v>
      </c>
      <c r="K5" s="27">
        <v>12.189073</v>
      </c>
      <c r="L5" s="27">
        <v>468</v>
      </c>
      <c r="M5" s="27" t="s">
        <v>37</v>
      </c>
      <c r="N5" s="27" t="s">
        <v>206</v>
      </c>
    </row>
    <row r="6" spans="1:15" s="27" customFormat="1" x14ac:dyDescent="0.25">
      <c r="A6" s="27">
        <v>800</v>
      </c>
      <c r="B6" s="27">
        <v>2896.6</v>
      </c>
      <c r="C6" s="27">
        <v>4.2</v>
      </c>
      <c r="D6" s="27">
        <v>13.7</v>
      </c>
      <c r="E6" s="27">
        <v>37.299999999999997</v>
      </c>
      <c r="F6" s="27">
        <v>229.1</v>
      </c>
      <c r="G6" s="27" t="s">
        <v>34</v>
      </c>
      <c r="H6" s="27">
        <v>261.63220000000001</v>
      </c>
      <c r="I6" s="27" t="s">
        <v>35</v>
      </c>
      <c r="J6" s="27">
        <v>49.848697999999999</v>
      </c>
      <c r="K6" s="27">
        <v>12.189082000000001</v>
      </c>
      <c r="L6" s="27">
        <v>461</v>
      </c>
      <c r="M6" s="27" t="s">
        <v>37</v>
      </c>
      <c r="N6" s="27" t="s">
        <v>206</v>
      </c>
    </row>
    <row r="7" spans="1:15" s="27" customFormat="1" x14ac:dyDescent="0.25">
      <c r="A7" s="27">
        <v>801</v>
      </c>
      <c r="B7" s="27">
        <v>2591.5</v>
      </c>
      <c r="C7" s="27">
        <v>5.2</v>
      </c>
      <c r="D7" s="27">
        <v>8.3000000000000007</v>
      </c>
      <c r="E7" s="27">
        <v>36.6</v>
      </c>
      <c r="F7" s="27">
        <v>211.5</v>
      </c>
      <c r="G7" s="27" t="s">
        <v>34</v>
      </c>
      <c r="H7" s="27">
        <v>241.53299999999999</v>
      </c>
      <c r="I7" s="27" t="s">
        <v>35</v>
      </c>
      <c r="J7" s="27">
        <v>49.847292000000003</v>
      </c>
      <c r="K7" s="27">
        <v>12.187457</v>
      </c>
      <c r="L7" s="27">
        <v>460</v>
      </c>
      <c r="M7" s="27" t="s">
        <v>38</v>
      </c>
      <c r="N7" s="27" t="s">
        <v>206</v>
      </c>
    </row>
    <row r="8" spans="1:15" s="27" customFormat="1" x14ac:dyDescent="0.25">
      <c r="A8" s="27">
        <v>802</v>
      </c>
      <c r="B8" s="27">
        <v>2556.3000000000002</v>
      </c>
      <c r="C8" s="27">
        <v>6.1</v>
      </c>
      <c r="D8" s="27">
        <v>9.5</v>
      </c>
      <c r="E8" s="27">
        <v>28</v>
      </c>
      <c r="F8" s="27">
        <v>207.4</v>
      </c>
      <c r="G8" s="27" t="s">
        <v>34</v>
      </c>
      <c r="H8" s="27">
        <v>236.85079999999999</v>
      </c>
      <c r="I8" s="27" t="s">
        <v>35</v>
      </c>
      <c r="J8" s="27">
        <v>49.847307000000001</v>
      </c>
      <c r="K8" s="27">
        <v>12.187518000000001</v>
      </c>
      <c r="L8" s="27">
        <v>460</v>
      </c>
      <c r="M8" s="27" t="s">
        <v>38</v>
      </c>
      <c r="N8" s="27" t="s">
        <v>206</v>
      </c>
    </row>
    <row r="9" spans="1:15" s="27" customFormat="1" x14ac:dyDescent="0.25">
      <c r="A9" s="27">
        <v>803</v>
      </c>
      <c r="B9" s="27">
        <v>3344.2</v>
      </c>
      <c r="C9" s="27">
        <v>5.7</v>
      </c>
      <c r="D9" s="27">
        <v>14.4</v>
      </c>
      <c r="E9" s="27">
        <v>46</v>
      </c>
      <c r="F9" s="27">
        <v>277.5</v>
      </c>
      <c r="G9" s="27" t="s">
        <v>34</v>
      </c>
      <c r="H9" s="27">
        <v>316.90499999999997</v>
      </c>
      <c r="I9" s="27" t="s">
        <v>35</v>
      </c>
      <c r="J9" s="27">
        <v>49.846972000000001</v>
      </c>
      <c r="K9" s="27">
        <v>12.18815</v>
      </c>
      <c r="L9" s="27">
        <v>458</v>
      </c>
      <c r="M9" s="27" t="s">
        <v>39</v>
      </c>
      <c r="N9" s="27" t="s">
        <v>206</v>
      </c>
    </row>
    <row r="10" spans="1:15" s="27" customFormat="1" x14ac:dyDescent="0.25">
      <c r="A10" s="27">
        <v>804</v>
      </c>
      <c r="B10" s="27">
        <v>3354.1</v>
      </c>
      <c r="C10" s="27">
        <v>5.9</v>
      </c>
      <c r="D10" s="27">
        <v>15.5</v>
      </c>
      <c r="E10" s="27">
        <v>47.8</v>
      </c>
      <c r="F10" s="27">
        <v>289.89999999999998</v>
      </c>
      <c r="G10" s="27" t="s">
        <v>34</v>
      </c>
      <c r="H10" s="27">
        <v>331.06580000000002</v>
      </c>
      <c r="I10" s="27" t="s">
        <v>35</v>
      </c>
      <c r="J10" s="27">
        <v>49.847087999999999</v>
      </c>
      <c r="K10" s="27">
        <v>12.18791</v>
      </c>
      <c r="L10" s="27">
        <v>459</v>
      </c>
      <c r="M10" s="27" t="s">
        <v>39</v>
      </c>
      <c r="N10" s="27" t="s">
        <v>206</v>
      </c>
    </row>
    <row r="11" spans="1:15" s="27" customFormat="1" x14ac:dyDescent="0.25">
      <c r="A11" s="27">
        <v>805</v>
      </c>
      <c r="B11" s="27">
        <v>2792.4</v>
      </c>
      <c r="C11" s="27">
        <v>6.9</v>
      </c>
      <c r="D11" s="27">
        <v>11.2</v>
      </c>
      <c r="E11" s="27">
        <v>30.6</v>
      </c>
      <c r="F11" s="27">
        <v>234.1</v>
      </c>
      <c r="G11" s="27" t="s">
        <v>34</v>
      </c>
      <c r="H11" s="27">
        <v>267.34219999999999</v>
      </c>
      <c r="I11" s="27" t="s">
        <v>35</v>
      </c>
      <c r="J11" s="27">
        <v>49.846519999999998</v>
      </c>
      <c r="K11" s="27">
        <v>12.188207999999999</v>
      </c>
      <c r="L11" s="27">
        <v>486</v>
      </c>
      <c r="M11" s="27" t="s">
        <v>40</v>
      </c>
      <c r="N11" s="27" t="s">
        <v>206</v>
      </c>
    </row>
    <row r="12" spans="1:15" s="27" customFormat="1" x14ac:dyDescent="0.25">
      <c r="A12" s="27">
        <v>806</v>
      </c>
      <c r="B12" s="27">
        <v>3159.4</v>
      </c>
      <c r="C12" s="27">
        <v>6.3</v>
      </c>
      <c r="D12" s="27">
        <v>12.5</v>
      </c>
      <c r="E12" s="27">
        <v>41.9</v>
      </c>
      <c r="F12" s="27">
        <v>263.2</v>
      </c>
      <c r="G12" s="27" t="s">
        <v>34</v>
      </c>
      <c r="H12" s="27">
        <v>300.57440000000003</v>
      </c>
      <c r="I12" s="27" t="s">
        <v>35</v>
      </c>
      <c r="J12" s="27">
        <v>49.846567999999998</v>
      </c>
      <c r="K12" s="27">
        <v>12.188355</v>
      </c>
      <c r="L12" s="27">
        <v>488</v>
      </c>
      <c r="M12" s="27" t="s">
        <v>40</v>
      </c>
      <c r="N12" s="27" t="s">
        <v>206</v>
      </c>
    </row>
    <row r="13" spans="1:15" s="27" customFormat="1" x14ac:dyDescent="0.25">
      <c r="A13" s="27">
        <v>807</v>
      </c>
      <c r="B13" s="27">
        <v>2909.6</v>
      </c>
      <c r="C13" s="27">
        <v>5.4</v>
      </c>
      <c r="D13" s="27">
        <v>11.8</v>
      </c>
      <c r="E13" s="27">
        <v>38.299999999999997</v>
      </c>
      <c r="F13" s="27">
        <v>237.3</v>
      </c>
      <c r="G13" s="27" t="s">
        <v>34</v>
      </c>
      <c r="H13" s="27">
        <v>270.9966</v>
      </c>
      <c r="I13" s="27" t="s">
        <v>35</v>
      </c>
      <c r="J13" s="27">
        <v>49.846317999999997</v>
      </c>
      <c r="K13" s="27">
        <v>12.188034999999999</v>
      </c>
      <c r="L13" s="27">
        <v>483</v>
      </c>
      <c r="M13" s="27" t="s">
        <v>41</v>
      </c>
      <c r="N13" s="27" t="s">
        <v>206</v>
      </c>
    </row>
    <row r="14" spans="1:15" s="27" customFormat="1" x14ac:dyDescent="0.25">
      <c r="A14" s="27">
        <v>808</v>
      </c>
      <c r="B14" s="27">
        <v>3177.3</v>
      </c>
      <c r="C14" s="27">
        <v>6.4</v>
      </c>
      <c r="D14" s="27">
        <v>10.7</v>
      </c>
      <c r="E14" s="27">
        <v>43.4</v>
      </c>
      <c r="F14" s="27">
        <v>258.60000000000002</v>
      </c>
      <c r="G14" s="27" t="s">
        <v>34</v>
      </c>
      <c r="H14" s="27">
        <v>295.32119999999998</v>
      </c>
      <c r="I14" s="27" t="s">
        <v>35</v>
      </c>
      <c r="J14" s="27">
        <v>49.846415</v>
      </c>
      <c r="K14" s="27">
        <v>12.187868</v>
      </c>
      <c r="L14" s="27">
        <v>472</v>
      </c>
      <c r="M14" s="27" t="s">
        <v>41</v>
      </c>
      <c r="N14" s="27" t="s">
        <v>206</v>
      </c>
    </row>
    <row r="15" spans="1:15" s="27" customFormat="1" x14ac:dyDescent="0.25">
      <c r="A15" s="27">
        <v>809</v>
      </c>
      <c r="B15" s="27">
        <v>2826.3</v>
      </c>
      <c r="C15" s="27">
        <v>5.6</v>
      </c>
      <c r="D15" s="27">
        <v>10.5</v>
      </c>
      <c r="E15" s="27">
        <v>36.299999999999997</v>
      </c>
      <c r="F15" s="27">
        <v>228.3</v>
      </c>
      <c r="G15" s="27" t="s">
        <v>34</v>
      </c>
      <c r="H15" s="27">
        <v>260.71859999999998</v>
      </c>
      <c r="I15" s="27" t="s">
        <v>35</v>
      </c>
      <c r="J15" s="27">
        <v>49.846204999999998</v>
      </c>
      <c r="K15" s="27">
        <v>12.187201999999999</v>
      </c>
      <c r="L15" s="27">
        <v>465</v>
      </c>
      <c r="M15" s="27" t="s">
        <v>42</v>
      </c>
      <c r="N15" s="27" t="s">
        <v>206</v>
      </c>
    </row>
    <row r="16" spans="1:15" s="27" customFormat="1" x14ac:dyDescent="0.25">
      <c r="A16" s="27">
        <v>810</v>
      </c>
      <c r="B16" s="27">
        <v>2822</v>
      </c>
      <c r="C16" s="27">
        <v>6</v>
      </c>
      <c r="D16" s="27">
        <v>9.6999999999999993</v>
      </c>
      <c r="E16" s="27">
        <v>36.299999999999997</v>
      </c>
      <c r="F16" s="27">
        <v>229.6</v>
      </c>
      <c r="G16" s="27" t="s">
        <v>34</v>
      </c>
      <c r="H16" s="27">
        <v>262.20319999999998</v>
      </c>
      <c r="I16" s="27" t="s">
        <v>35</v>
      </c>
      <c r="J16" s="27">
        <v>49.846175000000002</v>
      </c>
      <c r="K16" s="27">
        <v>12.18674</v>
      </c>
      <c r="L16" s="27">
        <v>467</v>
      </c>
      <c r="M16" s="27" t="s">
        <v>42</v>
      </c>
      <c r="N16" s="27" t="s">
        <v>206</v>
      </c>
    </row>
    <row r="17" spans="1:15" s="27" customFormat="1" x14ac:dyDescent="0.25">
      <c r="A17" s="27">
        <v>811</v>
      </c>
      <c r="B17" s="27">
        <v>3394.2</v>
      </c>
      <c r="C17" s="27">
        <v>6.4</v>
      </c>
      <c r="D17" s="27">
        <v>14.8</v>
      </c>
      <c r="E17" s="27">
        <v>43</v>
      </c>
      <c r="F17" s="27">
        <v>279.89999999999998</v>
      </c>
      <c r="G17" s="27" t="s">
        <v>34</v>
      </c>
      <c r="H17" s="27">
        <v>319.64580000000001</v>
      </c>
      <c r="I17" s="27" t="s">
        <v>35</v>
      </c>
      <c r="J17" s="27">
        <v>49.850259999999999</v>
      </c>
      <c r="K17" s="27">
        <v>12.188283</v>
      </c>
      <c r="L17" s="27">
        <v>465</v>
      </c>
      <c r="M17" s="27" t="s">
        <v>43</v>
      </c>
      <c r="N17" s="27" t="s">
        <v>206</v>
      </c>
    </row>
    <row r="18" spans="1:15" s="27" customFormat="1" x14ac:dyDescent="0.25">
      <c r="A18" s="27">
        <v>812</v>
      </c>
      <c r="B18" s="27">
        <v>3376.2</v>
      </c>
      <c r="C18" s="27">
        <v>7.1</v>
      </c>
      <c r="D18" s="27">
        <v>14.9</v>
      </c>
      <c r="E18" s="27">
        <v>40.4</v>
      </c>
      <c r="F18" s="27">
        <v>282.60000000000002</v>
      </c>
      <c r="G18" s="27" t="s">
        <v>34</v>
      </c>
      <c r="H18" s="27">
        <v>322.72919999999999</v>
      </c>
      <c r="I18" s="27" t="s">
        <v>35</v>
      </c>
      <c r="J18" s="27">
        <v>49.850254999999997</v>
      </c>
      <c r="K18" s="27">
        <v>12.188568</v>
      </c>
      <c r="L18" s="27">
        <v>467</v>
      </c>
      <c r="M18" s="27" t="s">
        <v>43</v>
      </c>
      <c r="N18" s="27" t="s">
        <v>206</v>
      </c>
    </row>
    <row r="19" spans="1:15" s="27" customFormat="1" x14ac:dyDescent="0.25">
      <c r="A19" s="27">
        <v>813</v>
      </c>
      <c r="B19" s="27">
        <v>2501.3000000000002</v>
      </c>
      <c r="C19" s="27">
        <v>5.5</v>
      </c>
      <c r="D19" s="27">
        <v>7.9</v>
      </c>
      <c r="E19" s="27">
        <v>37.9</v>
      </c>
      <c r="F19" s="27">
        <v>216.4</v>
      </c>
      <c r="G19" s="27" t="s">
        <v>34</v>
      </c>
      <c r="H19" s="27">
        <f>F19*1.142</f>
        <v>247.12879999999998</v>
      </c>
      <c r="I19" s="27" t="s">
        <v>35</v>
      </c>
      <c r="J19" s="27">
        <v>49.799573000000002</v>
      </c>
      <c r="K19" s="27">
        <v>12.162618</v>
      </c>
      <c r="L19" s="27">
        <v>420</v>
      </c>
      <c r="M19" s="27" t="s">
        <v>55</v>
      </c>
      <c r="N19" s="27" t="s">
        <v>56</v>
      </c>
      <c r="O19" s="27" t="s">
        <v>220</v>
      </c>
    </row>
    <row r="20" spans="1:15" s="27" customFormat="1" x14ac:dyDescent="0.25">
      <c r="A20" s="27">
        <v>814</v>
      </c>
      <c r="B20" s="27">
        <v>2439.6999999999998</v>
      </c>
      <c r="C20" s="27">
        <v>5.5</v>
      </c>
      <c r="D20" s="27">
        <v>6.6</v>
      </c>
      <c r="E20" s="27">
        <v>34.5</v>
      </c>
      <c r="F20" s="27">
        <v>200.8</v>
      </c>
      <c r="G20" s="27" t="s">
        <v>34</v>
      </c>
      <c r="H20" s="27">
        <f>F20*1.142</f>
        <v>229.31359999999998</v>
      </c>
      <c r="I20" s="27" t="s">
        <v>35</v>
      </c>
      <c r="J20" s="27">
        <v>49.799618000000002</v>
      </c>
      <c r="K20" s="27">
        <v>12.162426999999999</v>
      </c>
      <c r="L20" s="27">
        <v>422</v>
      </c>
      <c r="M20" s="27" t="s">
        <v>55</v>
      </c>
      <c r="N20" s="27" t="s">
        <v>56</v>
      </c>
      <c r="O20" s="27" t="s">
        <v>220</v>
      </c>
    </row>
    <row r="21" spans="1:15" s="27" customFormat="1" x14ac:dyDescent="0.25">
      <c r="A21" s="27">
        <v>815</v>
      </c>
      <c r="B21" s="27">
        <v>2373.4</v>
      </c>
      <c r="C21" s="27">
        <v>5.0999999999999996</v>
      </c>
      <c r="D21" s="27">
        <v>7.2</v>
      </c>
      <c r="E21" s="27">
        <v>31.6</v>
      </c>
      <c r="F21" s="27">
        <v>191.5</v>
      </c>
      <c r="G21" s="27" t="s">
        <v>34</v>
      </c>
      <c r="H21" s="27">
        <f>F21*1.142</f>
        <v>218.69299999999998</v>
      </c>
      <c r="I21" s="27" t="s">
        <v>35</v>
      </c>
      <c r="J21" s="27">
        <v>49.799675000000001</v>
      </c>
      <c r="K21" s="27">
        <v>12.162602</v>
      </c>
      <c r="L21" s="27">
        <v>423</v>
      </c>
      <c r="M21" s="27" t="s">
        <v>55</v>
      </c>
      <c r="N21" s="27" t="s">
        <v>56</v>
      </c>
      <c r="O21" s="27" t="s">
        <v>220</v>
      </c>
    </row>
    <row r="22" spans="1:15" s="27" customFormat="1" x14ac:dyDescent="0.25">
      <c r="A22" s="27">
        <v>816</v>
      </c>
      <c r="B22" s="27">
        <v>3347.2</v>
      </c>
      <c r="C22" s="27">
        <v>6.2</v>
      </c>
      <c r="D22" s="27">
        <v>12.4</v>
      </c>
      <c r="E22" s="27">
        <v>47.6</v>
      </c>
      <c r="F22" s="27">
        <v>276.5</v>
      </c>
      <c r="G22" s="27" t="s">
        <v>34</v>
      </c>
      <c r="H22" s="27">
        <v>315.76299999999998</v>
      </c>
      <c r="I22" s="27" t="s">
        <v>35</v>
      </c>
      <c r="J22" s="27">
        <v>49.859298000000003</v>
      </c>
      <c r="K22" s="27">
        <v>12.225061999999999</v>
      </c>
      <c r="L22" s="27">
        <v>464</v>
      </c>
      <c r="M22" s="27" t="s">
        <v>44</v>
      </c>
      <c r="N22" s="27" t="s">
        <v>206</v>
      </c>
    </row>
    <row r="23" spans="1:15" s="27" customFormat="1" x14ac:dyDescent="0.25">
      <c r="A23" s="27">
        <v>817</v>
      </c>
      <c r="B23" s="27">
        <v>3601.9</v>
      </c>
      <c r="C23" s="27">
        <v>6.6</v>
      </c>
      <c r="D23" s="27">
        <v>15.4</v>
      </c>
      <c r="E23" s="27">
        <v>46.5</v>
      </c>
      <c r="F23" s="27">
        <v>294.3</v>
      </c>
      <c r="G23" s="27" t="s">
        <v>34</v>
      </c>
      <c r="H23" s="27">
        <v>336.09059999999999</v>
      </c>
      <c r="I23" s="27" t="s">
        <v>35</v>
      </c>
      <c r="J23" s="27">
        <v>49.859343000000003</v>
      </c>
      <c r="K23" s="27">
        <v>12.225065000000001</v>
      </c>
      <c r="L23" s="27">
        <v>466</v>
      </c>
      <c r="M23" s="27" t="s">
        <v>44</v>
      </c>
      <c r="N23" s="27" t="s">
        <v>206</v>
      </c>
    </row>
    <row r="24" spans="1:15" s="27" customFormat="1" x14ac:dyDescent="0.25">
      <c r="A24" s="27">
        <v>818</v>
      </c>
      <c r="B24" s="27">
        <v>3448.2</v>
      </c>
      <c r="C24" s="27">
        <v>5.7</v>
      </c>
      <c r="D24" s="27">
        <v>16.8</v>
      </c>
      <c r="E24" s="27">
        <v>44.5</v>
      </c>
      <c r="F24" s="27">
        <v>286.2</v>
      </c>
      <c r="G24" s="27" t="s">
        <v>34</v>
      </c>
      <c r="H24" s="27">
        <v>326.84039999999999</v>
      </c>
      <c r="I24" s="27" t="s">
        <v>35</v>
      </c>
      <c r="J24" s="27">
        <v>49.859273000000002</v>
      </c>
      <c r="K24" s="27">
        <v>12.224930000000001</v>
      </c>
      <c r="L24" s="27">
        <v>467</v>
      </c>
      <c r="M24" s="27" t="s">
        <v>44</v>
      </c>
      <c r="N24" s="27" t="s">
        <v>206</v>
      </c>
    </row>
    <row r="25" spans="1:15" s="27" customFormat="1" x14ac:dyDescent="0.25">
      <c r="A25" s="27">
        <v>819</v>
      </c>
      <c r="B25" s="27">
        <v>3556.8</v>
      </c>
      <c r="C25" s="27">
        <v>6.3</v>
      </c>
      <c r="D25" s="27">
        <v>17.3</v>
      </c>
      <c r="E25" s="27">
        <v>41.5</v>
      </c>
      <c r="F25" s="27">
        <v>287.89999999999998</v>
      </c>
      <c r="G25" s="27" t="s">
        <v>34</v>
      </c>
      <c r="H25" s="27">
        <v>328.78179999999998</v>
      </c>
      <c r="I25" s="27" t="s">
        <v>35</v>
      </c>
      <c r="J25" s="27">
        <v>49.859385000000003</v>
      </c>
      <c r="K25" s="27">
        <v>12.225072000000001</v>
      </c>
      <c r="L25" s="27">
        <v>467</v>
      </c>
      <c r="M25" s="27" t="s">
        <v>44</v>
      </c>
      <c r="N25" s="27" t="s">
        <v>206</v>
      </c>
    </row>
    <row r="26" spans="1:15" s="27" customFormat="1" x14ac:dyDescent="0.25">
      <c r="A26" s="27">
        <v>820</v>
      </c>
      <c r="B26" s="27">
        <v>2441.3000000000002</v>
      </c>
      <c r="C26" s="27">
        <v>5.2</v>
      </c>
      <c r="D26" s="27">
        <v>16.2</v>
      </c>
      <c r="E26" s="27">
        <v>10.9</v>
      </c>
      <c r="F26" s="27">
        <v>185.6</v>
      </c>
      <c r="G26" s="27" t="s">
        <v>34</v>
      </c>
      <c r="H26" s="27">
        <v>211.95519999999999</v>
      </c>
      <c r="I26" s="27" t="s">
        <v>35</v>
      </c>
      <c r="J26" s="27">
        <v>49.885742</v>
      </c>
      <c r="K26" s="27">
        <v>12.06348</v>
      </c>
      <c r="L26" s="27">
        <v>589</v>
      </c>
      <c r="M26" s="27" t="s">
        <v>45</v>
      </c>
      <c r="N26" s="27" t="s">
        <v>207</v>
      </c>
    </row>
    <row r="27" spans="1:15" s="27" customFormat="1" x14ac:dyDescent="0.25">
      <c r="A27" s="27">
        <v>821</v>
      </c>
      <c r="B27" s="27">
        <v>2453.4</v>
      </c>
      <c r="C27" s="27">
        <v>5.4</v>
      </c>
      <c r="D27" s="27">
        <v>16.899999999999999</v>
      </c>
      <c r="E27" s="27">
        <v>10.199999999999999</v>
      </c>
      <c r="F27" s="27">
        <v>190.5</v>
      </c>
      <c r="G27" s="27" t="s">
        <v>34</v>
      </c>
      <c r="H27" s="27">
        <v>217.55099999999999</v>
      </c>
      <c r="I27" s="27" t="s">
        <v>35</v>
      </c>
      <c r="J27" s="27">
        <v>49.885764999999999</v>
      </c>
      <c r="K27" s="27">
        <v>12.063522000000001</v>
      </c>
      <c r="L27" s="27">
        <v>588</v>
      </c>
      <c r="M27" s="27" t="s">
        <v>45</v>
      </c>
      <c r="N27" s="27" t="s">
        <v>207</v>
      </c>
    </row>
    <row r="28" spans="1:15" s="27" customFormat="1" x14ac:dyDescent="0.25">
      <c r="A28" s="27">
        <v>822</v>
      </c>
      <c r="B28" s="27">
        <v>2598.6999999999998</v>
      </c>
      <c r="C28" s="27">
        <v>5.2</v>
      </c>
      <c r="D28" s="27">
        <v>20.8</v>
      </c>
      <c r="E28" s="27">
        <v>9.6</v>
      </c>
      <c r="F28" s="27">
        <v>207.5</v>
      </c>
      <c r="G28" s="27" t="s">
        <v>34</v>
      </c>
      <c r="H28" s="27">
        <v>236.965</v>
      </c>
      <c r="I28" s="27" t="s">
        <v>35</v>
      </c>
      <c r="J28" s="27">
        <v>49.885804999999998</v>
      </c>
      <c r="K28" s="27">
        <v>12.063637</v>
      </c>
      <c r="L28" s="27">
        <v>588</v>
      </c>
      <c r="M28" s="27" t="s">
        <v>45</v>
      </c>
      <c r="N28" s="27" t="s">
        <v>207</v>
      </c>
    </row>
    <row r="29" spans="1:15" s="27" customFormat="1" x14ac:dyDescent="0.25">
      <c r="A29" s="27">
        <v>823</v>
      </c>
      <c r="B29" s="27">
        <v>2600.6999999999998</v>
      </c>
      <c r="C29" s="27">
        <v>5.5</v>
      </c>
      <c r="D29" s="27">
        <v>17.8</v>
      </c>
      <c r="E29" s="27">
        <v>11.8</v>
      </c>
      <c r="F29" s="27">
        <v>200.1</v>
      </c>
      <c r="G29" s="27" t="s">
        <v>34</v>
      </c>
      <c r="H29" s="27">
        <v>228.51419999999999</v>
      </c>
      <c r="I29" s="27" t="s">
        <v>35</v>
      </c>
      <c r="J29" s="27">
        <v>49.885827999999997</v>
      </c>
      <c r="K29" s="27">
        <v>12.063549999999999</v>
      </c>
      <c r="L29" s="27">
        <v>590</v>
      </c>
      <c r="M29" s="27" t="s">
        <v>45</v>
      </c>
      <c r="N29" s="27" t="s">
        <v>207</v>
      </c>
    </row>
    <row r="30" spans="1:15" s="27" customFormat="1" x14ac:dyDescent="0.25">
      <c r="A30" s="27">
        <v>824</v>
      </c>
      <c r="B30" s="27">
        <v>2386.3000000000002</v>
      </c>
      <c r="C30" s="27">
        <v>4.7</v>
      </c>
      <c r="D30" s="27">
        <v>18</v>
      </c>
      <c r="E30" s="27">
        <v>10.1</v>
      </c>
      <c r="F30" s="27">
        <v>186.9</v>
      </c>
      <c r="G30" s="27" t="s">
        <v>34</v>
      </c>
      <c r="H30" s="27">
        <f t="shared" ref="H30:H61" si="0">F30*1.142</f>
        <v>213.43979999999999</v>
      </c>
      <c r="I30" s="27" t="s">
        <v>35</v>
      </c>
      <c r="J30" s="27">
        <v>49.885578000000002</v>
      </c>
      <c r="K30" s="27">
        <v>12.063248</v>
      </c>
      <c r="L30" s="27">
        <v>593</v>
      </c>
      <c r="M30" s="27" t="s">
        <v>45</v>
      </c>
      <c r="N30" s="27" t="s">
        <v>207</v>
      </c>
    </row>
    <row r="31" spans="1:15" s="27" customFormat="1" x14ac:dyDescent="0.25">
      <c r="A31" s="27">
        <v>825</v>
      </c>
      <c r="B31" s="27">
        <v>1834.3</v>
      </c>
      <c r="C31" s="27">
        <v>4.5999999999999996</v>
      </c>
      <c r="D31" s="27">
        <v>11.8</v>
      </c>
      <c r="E31" s="27">
        <v>8.3000000000000007</v>
      </c>
      <c r="F31" s="27">
        <v>146.30000000000001</v>
      </c>
      <c r="G31" s="27" t="s">
        <v>34</v>
      </c>
      <c r="H31" s="27">
        <f t="shared" si="0"/>
        <v>167.0746</v>
      </c>
      <c r="I31" s="27" t="s">
        <v>35</v>
      </c>
      <c r="J31" s="27">
        <v>49.887827000000001</v>
      </c>
      <c r="K31" s="27">
        <v>12.058078</v>
      </c>
      <c r="L31" s="27">
        <v>597</v>
      </c>
      <c r="M31" s="27" t="s">
        <v>46</v>
      </c>
      <c r="N31" s="27" t="s">
        <v>207</v>
      </c>
    </row>
    <row r="32" spans="1:15" s="27" customFormat="1" x14ac:dyDescent="0.25">
      <c r="A32" s="27">
        <v>826</v>
      </c>
      <c r="B32" s="27">
        <v>1878.7</v>
      </c>
      <c r="C32" s="27">
        <v>4.8</v>
      </c>
      <c r="D32" s="27">
        <v>11.7</v>
      </c>
      <c r="E32" s="27">
        <v>9.5</v>
      </c>
      <c r="F32" s="27">
        <v>151.5</v>
      </c>
      <c r="G32" s="27" t="s">
        <v>34</v>
      </c>
      <c r="H32" s="27">
        <f t="shared" si="0"/>
        <v>173.01299999999998</v>
      </c>
      <c r="I32" s="27" t="s">
        <v>35</v>
      </c>
      <c r="J32" s="27">
        <v>49.887872999999999</v>
      </c>
      <c r="K32" s="27">
        <v>12.058012</v>
      </c>
      <c r="L32" s="27">
        <v>594</v>
      </c>
      <c r="M32" s="27" t="s">
        <v>46</v>
      </c>
      <c r="N32" s="27" t="s">
        <v>207</v>
      </c>
    </row>
    <row r="33" spans="1:15" s="27" customFormat="1" x14ac:dyDescent="0.25">
      <c r="A33" s="27">
        <v>827</v>
      </c>
      <c r="B33" s="27">
        <v>2023.9</v>
      </c>
      <c r="C33" s="27">
        <v>4.8</v>
      </c>
      <c r="D33" s="27">
        <v>12.3</v>
      </c>
      <c r="E33" s="27">
        <v>10.6</v>
      </c>
      <c r="F33" s="27">
        <v>157.9</v>
      </c>
      <c r="G33" s="27" t="s">
        <v>34</v>
      </c>
      <c r="H33" s="27">
        <f t="shared" si="0"/>
        <v>180.3218</v>
      </c>
      <c r="I33" s="27" t="s">
        <v>35</v>
      </c>
      <c r="J33" s="27">
        <v>49.887844999999999</v>
      </c>
      <c r="K33" s="27">
        <v>12.057969999999999</v>
      </c>
      <c r="L33" s="27">
        <v>599</v>
      </c>
      <c r="M33" s="27" t="s">
        <v>46</v>
      </c>
      <c r="N33" s="27" t="s">
        <v>207</v>
      </c>
    </row>
    <row r="34" spans="1:15" s="27" customFormat="1" x14ac:dyDescent="0.25">
      <c r="A34" s="27">
        <v>828</v>
      </c>
      <c r="B34" s="27">
        <v>1577.9</v>
      </c>
      <c r="C34" s="27">
        <v>4.4000000000000004</v>
      </c>
      <c r="D34" s="27">
        <v>7.8</v>
      </c>
      <c r="E34" s="27">
        <v>8.3000000000000007</v>
      </c>
      <c r="F34" s="27">
        <v>122.4</v>
      </c>
      <c r="G34" s="27" t="s">
        <v>34</v>
      </c>
      <c r="H34" s="27">
        <f t="shared" si="0"/>
        <v>139.7808</v>
      </c>
      <c r="I34" s="27" t="s">
        <v>35</v>
      </c>
      <c r="J34" s="27">
        <v>49.887867</v>
      </c>
      <c r="K34" s="27">
        <v>12.057962</v>
      </c>
      <c r="L34" s="27">
        <v>599</v>
      </c>
      <c r="M34" s="27" t="s">
        <v>46</v>
      </c>
      <c r="N34" s="27" t="s">
        <v>207</v>
      </c>
    </row>
    <row r="35" spans="1:15" s="27" customFormat="1" x14ac:dyDescent="0.25">
      <c r="A35" s="27">
        <v>829</v>
      </c>
      <c r="B35" s="27">
        <v>1657.7</v>
      </c>
      <c r="C35" s="27">
        <v>4.0999999999999996</v>
      </c>
      <c r="D35" s="27">
        <v>9.8000000000000007</v>
      </c>
      <c r="E35" s="27">
        <v>8.6999999999999993</v>
      </c>
      <c r="F35" s="27">
        <v>130.6</v>
      </c>
      <c r="G35" s="27" t="s">
        <v>34</v>
      </c>
      <c r="H35" s="27">
        <f t="shared" si="0"/>
        <v>149.14519999999999</v>
      </c>
      <c r="I35" s="27" t="s">
        <v>35</v>
      </c>
      <c r="J35" s="27">
        <v>49.887869999999999</v>
      </c>
      <c r="K35" s="27">
        <v>12.058128</v>
      </c>
      <c r="L35" s="27">
        <v>597</v>
      </c>
      <c r="M35" s="27" t="s">
        <v>46</v>
      </c>
      <c r="N35" s="27" t="s">
        <v>207</v>
      </c>
    </row>
    <row r="36" spans="1:15" s="27" customFormat="1" x14ac:dyDescent="0.25">
      <c r="A36" s="27">
        <v>830</v>
      </c>
      <c r="B36" s="27">
        <v>1897.7</v>
      </c>
      <c r="C36" s="27">
        <v>4.3</v>
      </c>
      <c r="D36" s="27">
        <v>11.3</v>
      </c>
      <c r="E36" s="27">
        <v>8.9</v>
      </c>
      <c r="F36" s="27">
        <v>141</v>
      </c>
      <c r="G36" s="27" t="s">
        <v>34</v>
      </c>
      <c r="H36" s="27">
        <f t="shared" si="0"/>
        <v>161.02199999999999</v>
      </c>
      <c r="I36" s="27" t="s">
        <v>35</v>
      </c>
      <c r="J36" s="27">
        <v>49.887926999999998</v>
      </c>
      <c r="K36" s="27">
        <v>12.058255000000001</v>
      </c>
      <c r="L36" s="27">
        <v>594</v>
      </c>
      <c r="M36" s="27" t="s">
        <v>46</v>
      </c>
      <c r="N36" s="27" t="s">
        <v>207</v>
      </c>
    </row>
    <row r="37" spans="1:15" s="27" customFormat="1" x14ac:dyDescent="0.25">
      <c r="A37" s="27">
        <v>831</v>
      </c>
      <c r="B37" s="27">
        <v>2030.5</v>
      </c>
      <c r="C37" s="27">
        <v>4.8</v>
      </c>
      <c r="D37" s="27">
        <v>12.7</v>
      </c>
      <c r="E37" s="27">
        <v>9.6999999999999993</v>
      </c>
      <c r="F37" s="27">
        <v>157.6</v>
      </c>
      <c r="G37" s="27" t="s">
        <v>34</v>
      </c>
      <c r="H37" s="27">
        <f t="shared" si="0"/>
        <v>179.97919999999999</v>
      </c>
      <c r="I37" s="27" t="s">
        <v>35</v>
      </c>
      <c r="J37" s="27">
        <v>49.887852000000002</v>
      </c>
      <c r="K37" s="27">
        <v>12.058318</v>
      </c>
      <c r="L37" s="27">
        <v>589</v>
      </c>
      <c r="M37" s="27" t="s">
        <v>46</v>
      </c>
      <c r="N37" s="27" t="s">
        <v>207</v>
      </c>
    </row>
    <row r="38" spans="1:15" s="27" customFormat="1" x14ac:dyDescent="0.25">
      <c r="A38" s="27">
        <v>832</v>
      </c>
      <c r="B38" s="27">
        <v>2092.6999999999998</v>
      </c>
      <c r="C38" s="27">
        <v>4.5</v>
      </c>
      <c r="D38" s="27">
        <v>15.4</v>
      </c>
      <c r="E38" s="27">
        <v>9.1999999999999993</v>
      </c>
      <c r="F38" s="27">
        <v>167</v>
      </c>
      <c r="G38" s="27" t="s">
        <v>34</v>
      </c>
      <c r="H38" s="27">
        <f t="shared" si="0"/>
        <v>190.71399999999997</v>
      </c>
      <c r="I38" s="27" t="s">
        <v>35</v>
      </c>
      <c r="J38" s="27">
        <v>49.887777999999997</v>
      </c>
      <c r="K38" s="27">
        <v>12.058198000000001</v>
      </c>
      <c r="L38" s="27">
        <v>594</v>
      </c>
      <c r="M38" s="27" t="s">
        <v>46</v>
      </c>
      <c r="N38" s="27" t="s">
        <v>207</v>
      </c>
    </row>
    <row r="39" spans="1:15" s="27" customFormat="1" x14ac:dyDescent="0.25">
      <c r="A39" s="27">
        <v>833</v>
      </c>
      <c r="B39" s="27">
        <v>2049.1999999999998</v>
      </c>
      <c r="C39" s="27">
        <v>4.5</v>
      </c>
      <c r="D39" s="27">
        <v>14.4</v>
      </c>
      <c r="E39" s="27">
        <v>8.1999999999999993</v>
      </c>
      <c r="F39" s="27">
        <v>158.9</v>
      </c>
      <c r="G39" s="27" t="s">
        <v>34</v>
      </c>
      <c r="H39" s="27">
        <f t="shared" si="0"/>
        <v>181.46379999999999</v>
      </c>
      <c r="I39" s="27" t="s">
        <v>35</v>
      </c>
      <c r="J39" s="27">
        <v>49.887796999999999</v>
      </c>
      <c r="K39" s="27">
        <v>12.058088</v>
      </c>
      <c r="L39" s="27">
        <v>596</v>
      </c>
      <c r="M39" s="27" t="s">
        <v>46</v>
      </c>
      <c r="N39" s="27" t="s">
        <v>207</v>
      </c>
    </row>
    <row r="40" spans="1:15" s="27" customFormat="1" x14ac:dyDescent="0.25">
      <c r="A40" s="27">
        <v>840</v>
      </c>
      <c r="B40" s="27">
        <v>2477.4</v>
      </c>
      <c r="C40" s="27">
        <v>3.9</v>
      </c>
      <c r="D40" s="27">
        <v>24.1</v>
      </c>
      <c r="E40" s="27">
        <v>4.2</v>
      </c>
      <c r="F40" s="27">
        <v>193.7</v>
      </c>
      <c r="G40" s="27" t="s">
        <v>34</v>
      </c>
      <c r="H40" s="27">
        <f t="shared" si="0"/>
        <v>221.20539999999997</v>
      </c>
      <c r="I40" s="27" t="s">
        <v>35</v>
      </c>
      <c r="J40" s="27">
        <v>49.881565000000002</v>
      </c>
      <c r="K40" s="27">
        <v>12.033275</v>
      </c>
      <c r="L40" s="27">
        <v>747</v>
      </c>
      <c r="M40" s="27" t="s">
        <v>47</v>
      </c>
      <c r="N40" s="27" t="s">
        <v>209</v>
      </c>
      <c r="O40" s="27" t="s">
        <v>212</v>
      </c>
    </row>
    <row r="41" spans="1:15" s="27" customFormat="1" x14ac:dyDescent="0.25">
      <c r="A41" s="27">
        <v>841</v>
      </c>
      <c r="B41" s="27">
        <v>1788.8</v>
      </c>
      <c r="C41" s="27">
        <v>4.2</v>
      </c>
      <c r="D41" s="27">
        <v>12.7</v>
      </c>
      <c r="E41" s="27">
        <v>3.8</v>
      </c>
      <c r="F41" s="27">
        <v>134.6</v>
      </c>
      <c r="G41" s="27" t="s">
        <v>34</v>
      </c>
      <c r="H41" s="27">
        <f t="shared" si="0"/>
        <v>153.71319999999997</v>
      </c>
      <c r="I41" s="27" t="s">
        <v>35</v>
      </c>
      <c r="J41" s="27">
        <v>49.881492000000001</v>
      </c>
      <c r="K41" s="27">
        <v>12.032914999999999</v>
      </c>
      <c r="L41" s="27">
        <v>768</v>
      </c>
      <c r="M41" s="27" t="s">
        <v>47</v>
      </c>
      <c r="N41" s="27" t="s">
        <v>209</v>
      </c>
      <c r="O41" s="27" t="s">
        <v>212</v>
      </c>
    </row>
    <row r="42" spans="1:15" s="27" customFormat="1" x14ac:dyDescent="0.25">
      <c r="A42" s="27">
        <v>842</v>
      </c>
      <c r="B42" s="27">
        <v>2274.4</v>
      </c>
      <c r="C42" s="27">
        <v>4.3</v>
      </c>
      <c r="D42" s="27">
        <v>19.5</v>
      </c>
      <c r="E42" s="27">
        <v>4.0999999999999996</v>
      </c>
      <c r="F42" s="27">
        <v>173.2</v>
      </c>
      <c r="G42" s="27" t="s">
        <v>34</v>
      </c>
      <c r="H42" s="27">
        <f t="shared" si="0"/>
        <v>197.79439999999997</v>
      </c>
      <c r="I42" s="27" t="s">
        <v>35</v>
      </c>
      <c r="J42" s="27">
        <v>49.881509999999999</v>
      </c>
      <c r="K42" s="27">
        <v>12.033313</v>
      </c>
      <c r="L42" s="27">
        <v>753</v>
      </c>
      <c r="M42" s="27" t="s">
        <v>47</v>
      </c>
      <c r="N42" s="27" t="s">
        <v>209</v>
      </c>
      <c r="O42" s="27" t="s">
        <v>212</v>
      </c>
    </row>
    <row r="43" spans="1:15" s="27" customFormat="1" x14ac:dyDescent="0.25">
      <c r="A43" s="27">
        <v>843</v>
      </c>
      <c r="B43" s="27">
        <v>1958.7</v>
      </c>
      <c r="C43" s="27">
        <v>4.3</v>
      </c>
      <c r="D43" s="27">
        <v>15.5</v>
      </c>
      <c r="E43" s="27">
        <v>4.4000000000000004</v>
      </c>
      <c r="F43" s="27">
        <v>152.5</v>
      </c>
      <c r="G43" s="27" t="s">
        <v>34</v>
      </c>
      <c r="H43" s="27">
        <f t="shared" si="0"/>
        <v>174.15499999999997</v>
      </c>
      <c r="I43" s="27" t="s">
        <v>35</v>
      </c>
      <c r="J43" s="27">
        <v>49.881503000000002</v>
      </c>
      <c r="K43" s="27">
        <v>12.033493</v>
      </c>
      <c r="L43" s="27">
        <v>747</v>
      </c>
      <c r="M43" s="27" t="s">
        <v>47</v>
      </c>
      <c r="N43" s="27" t="s">
        <v>209</v>
      </c>
      <c r="O43" s="27" t="s">
        <v>213</v>
      </c>
    </row>
    <row r="44" spans="1:15" s="27" customFormat="1" x14ac:dyDescent="0.25">
      <c r="A44" s="27">
        <v>844</v>
      </c>
      <c r="B44" s="27">
        <v>2366.5</v>
      </c>
      <c r="C44" s="27">
        <v>4.5</v>
      </c>
      <c r="D44" s="27">
        <v>21.5</v>
      </c>
      <c r="E44" s="27">
        <v>5.5</v>
      </c>
      <c r="F44" s="27">
        <v>191.3</v>
      </c>
      <c r="G44" s="27" t="s">
        <v>34</v>
      </c>
      <c r="H44" s="27">
        <f t="shared" si="0"/>
        <v>218.46459999999999</v>
      </c>
      <c r="I44" s="27" t="s">
        <v>35</v>
      </c>
      <c r="J44" s="27">
        <v>49.881557999999998</v>
      </c>
      <c r="K44" s="27">
        <v>12.033455</v>
      </c>
      <c r="L44" s="27">
        <v>746</v>
      </c>
      <c r="M44" s="27" t="s">
        <v>47</v>
      </c>
      <c r="N44" s="27" t="s">
        <v>209</v>
      </c>
      <c r="O44" s="27" t="s">
        <v>213</v>
      </c>
    </row>
    <row r="45" spans="1:15" s="27" customFormat="1" x14ac:dyDescent="0.25">
      <c r="A45" s="27">
        <v>845</v>
      </c>
      <c r="B45" s="27">
        <v>2725.6</v>
      </c>
      <c r="C45" s="27">
        <v>4.8</v>
      </c>
      <c r="D45" s="27">
        <v>24.9</v>
      </c>
      <c r="E45" s="27">
        <v>5.8</v>
      </c>
      <c r="F45" s="27">
        <v>213.6</v>
      </c>
      <c r="G45" s="27" t="s">
        <v>34</v>
      </c>
      <c r="H45" s="27">
        <f t="shared" si="0"/>
        <v>243.93119999999996</v>
      </c>
      <c r="I45" s="27" t="s">
        <v>35</v>
      </c>
      <c r="J45" s="27">
        <v>49.881602000000001</v>
      </c>
      <c r="K45" s="27">
        <v>12.033612</v>
      </c>
      <c r="L45" s="27">
        <v>754</v>
      </c>
      <c r="M45" s="27" t="s">
        <v>47</v>
      </c>
      <c r="N45" s="27" t="s">
        <v>209</v>
      </c>
      <c r="O45" s="27" t="s">
        <v>213</v>
      </c>
    </row>
    <row r="46" spans="1:15" s="27" customFormat="1" x14ac:dyDescent="0.25">
      <c r="A46" s="27">
        <v>846</v>
      </c>
      <c r="B46" s="27">
        <v>2400.6</v>
      </c>
      <c r="C46" s="27">
        <v>4.4000000000000004</v>
      </c>
      <c r="D46" s="27">
        <v>20.6</v>
      </c>
      <c r="E46" s="27">
        <v>5.4</v>
      </c>
      <c r="F46" s="27">
        <v>184.2</v>
      </c>
      <c r="G46" s="27" t="s">
        <v>34</v>
      </c>
      <c r="H46" s="27">
        <f t="shared" si="0"/>
        <v>210.35639999999998</v>
      </c>
      <c r="I46" s="27" t="s">
        <v>35</v>
      </c>
      <c r="J46" s="27">
        <v>49.881557000000001</v>
      </c>
      <c r="K46" s="27">
        <v>12.03379</v>
      </c>
      <c r="L46" s="27">
        <v>774</v>
      </c>
      <c r="M46" s="27" t="s">
        <v>47</v>
      </c>
      <c r="N46" s="27" t="s">
        <v>209</v>
      </c>
      <c r="O46" s="27" t="s">
        <v>213</v>
      </c>
    </row>
    <row r="47" spans="1:15" s="27" customFormat="1" x14ac:dyDescent="0.25">
      <c r="A47" s="27">
        <v>848</v>
      </c>
      <c r="B47" s="27">
        <v>1950.4</v>
      </c>
      <c r="C47" s="27">
        <v>4.5</v>
      </c>
      <c r="D47" s="27">
        <v>14.7</v>
      </c>
      <c r="E47" s="27">
        <v>3.6</v>
      </c>
      <c r="F47" s="27">
        <v>147.80000000000001</v>
      </c>
      <c r="G47" s="27" t="s">
        <v>34</v>
      </c>
      <c r="H47" s="27">
        <f t="shared" si="0"/>
        <v>168.7876</v>
      </c>
      <c r="I47" s="27" t="s">
        <v>35</v>
      </c>
      <c r="J47" s="27">
        <v>49.881720000000001</v>
      </c>
      <c r="K47" s="27">
        <v>12.033027000000001</v>
      </c>
      <c r="L47" s="27">
        <v>756</v>
      </c>
      <c r="M47" s="27" t="s">
        <v>48</v>
      </c>
      <c r="N47" s="27" t="s">
        <v>209</v>
      </c>
      <c r="O47" s="27" t="s">
        <v>214</v>
      </c>
    </row>
    <row r="48" spans="1:15" s="27" customFormat="1" x14ac:dyDescent="0.25">
      <c r="A48" s="27">
        <v>849</v>
      </c>
      <c r="B48" s="27">
        <v>1720.7</v>
      </c>
      <c r="C48" s="27">
        <v>4.0999999999999996</v>
      </c>
      <c r="D48" s="27">
        <v>13</v>
      </c>
      <c r="E48" s="27">
        <v>3.7</v>
      </c>
      <c r="F48" s="27">
        <v>134.80000000000001</v>
      </c>
      <c r="G48" s="27" t="s">
        <v>34</v>
      </c>
      <c r="H48" s="27">
        <f t="shared" si="0"/>
        <v>153.94159999999999</v>
      </c>
      <c r="I48" s="27" t="s">
        <v>35</v>
      </c>
      <c r="J48" s="27">
        <v>49.881709999999998</v>
      </c>
      <c r="K48" s="27">
        <v>12.033082</v>
      </c>
      <c r="L48" s="27">
        <v>756</v>
      </c>
      <c r="M48" s="27" t="s">
        <v>48</v>
      </c>
      <c r="N48" s="27" t="s">
        <v>209</v>
      </c>
      <c r="O48" s="27" t="s">
        <v>214</v>
      </c>
    </row>
    <row r="49" spans="1:15" s="27" customFormat="1" x14ac:dyDescent="0.25">
      <c r="A49" s="27">
        <v>850</v>
      </c>
      <c r="B49" s="27">
        <v>2000.6</v>
      </c>
      <c r="C49" s="27">
        <v>4.5</v>
      </c>
      <c r="D49" s="27">
        <v>15.7</v>
      </c>
      <c r="E49" s="27">
        <v>4.3</v>
      </c>
      <c r="F49" s="27">
        <v>155.69999999999999</v>
      </c>
      <c r="G49" s="27" t="s">
        <v>34</v>
      </c>
      <c r="H49" s="27">
        <f t="shared" si="0"/>
        <v>177.80939999999998</v>
      </c>
      <c r="I49" s="27" t="s">
        <v>35</v>
      </c>
      <c r="J49" s="27">
        <v>49.881835000000002</v>
      </c>
      <c r="K49" s="27">
        <v>12.032977000000001</v>
      </c>
      <c r="L49" s="27">
        <v>758</v>
      </c>
      <c r="M49" s="27" t="s">
        <v>48</v>
      </c>
      <c r="N49" s="27" t="s">
        <v>209</v>
      </c>
      <c r="O49" s="27" t="s">
        <v>214</v>
      </c>
    </row>
    <row r="50" spans="1:15" s="27" customFormat="1" x14ac:dyDescent="0.25">
      <c r="A50" s="27">
        <v>851</v>
      </c>
      <c r="B50" s="27">
        <v>1575.3</v>
      </c>
      <c r="C50" s="27">
        <v>4.0999999999999996</v>
      </c>
      <c r="D50" s="27">
        <v>11</v>
      </c>
      <c r="E50" s="27">
        <v>2.9</v>
      </c>
      <c r="F50" s="27">
        <v>121.6</v>
      </c>
      <c r="G50" s="27" t="s">
        <v>34</v>
      </c>
      <c r="H50" s="27">
        <f t="shared" si="0"/>
        <v>138.86719999999997</v>
      </c>
      <c r="I50" s="27" t="s">
        <v>35</v>
      </c>
      <c r="J50" s="27">
        <v>49.881883000000002</v>
      </c>
      <c r="K50" s="27">
        <v>12.032961999999999</v>
      </c>
      <c r="L50" s="27">
        <v>768</v>
      </c>
      <c r="M50" s="27" t="s">
        <v>49</v>
      </c>
      <c r="N50" s="27" t="s">
        <v>209</v>
      </c>
      <c r="O50" s="27" t="s">
        <v>215</v>
      </c>
    </row>
    <row r="51" spans="1:15" s="27" customFormat="1" x14ac:dyDescent="0.25">
      <c r="A51" s="27">
        <v>852</v>
      </c>
      <c r="B51" s="27">
        <v>1620.3</v>
      </c>
      <c r="C51" s="27">
        <v>4.2</v>
      </c>
      <c r="D51" s="27">
        <v>11.2</v>
      </c>
      <c r="E51" s="27">
        <v>4.8</v>
      </c>
      <c r="F51" s="27">
        <v>129</v>
      </c>
      <c r="G51" s="27" t="s">
        <v>34</v>
      </c>
      <c r="H51" s="27">
        <f t="shared" si="0"/>
        <v>147.31799999999998</v>
      </c>
      <c r="I51" s="27" t="s">
        <v>35</v>
      </c>
      <c r="J51" s="27">
        <v>49.881768000000001</v>
      </c>
      <c r="K51" s="27">
        <v>12.032995</v>
      </c>
      <c r="L51" s="27">
        <v>764</v>
      </c>
      <c r="M51" s="27" t="s">
        <v>49</v>
      </c>
      <c r="N51" s="27" t="s">
        <v>209</v>
      </c>
      <c r="O51" s="27" t="s">
        <v>215</v>
      </c>
    </row>
    <row r="52" spans="1:15" s="27" customFormat="1" x14ac:dyDescent="0.25">
      <c r="A52" s="27">
        <v>853</v>
      </c>
      <c r="B52" s="27">
        <v>1638.9</v>
      </c>
      <c r="C52" s="27">
        <v>4.0999999999999996</v>
      </c>
      <c r="D52" s="27">
        <v>11</v>
      </c>
      <c r="E52" s="27">
        <v>3.3</v>
      </c>
      <c r="F52" s="27">
        <v>121.7</v>
      </c>
      <c r="G52" s="27" t="s">
        <v>34</v>
      </c>
      <c r="H52" s="27">
        <f t="shared" si="0"/>
        <v>138.98139999999998</v>
      </c>
      <c r="I52" s="27" t="s">
        <v>35</v>
      </c>
      <c r="J52" s="27">
        <v>49.881815000000003</v>
      </c>
      <c r="K52" s="27">
        <v>12.033108</v>
      </c>
      <c r="L52" s="27">
        <v>759</v>
      </c>
      <c r="M52" s="27" t="s">
        <v>49</v>
      </c>
      <c r="N52" s="27" t="s">
        <v>209</v>
      </c>
      <c r="O52" s="27" t="s">
        <v>215</v>
      </c>
    </row>
    <row r="53" spans="1:15" s="27" customFormat="1" x14ac:dyDescent="0.25">
      <c r="A53" s="27">
        <v>855</v>
      </c>
      <c r="B53" s="27">
        <v>3274.8</v>
      </c>
      <c r="C53" s="27">
        <v>6.2</v>
      </c>
      <c r="D53" s="27">
        <v>13.1</v>
      </c>
      <c r="E53" s="27">
        <v>43.3</v>
      </c>
      <c r="F53" s="27">
        <v>268.7</v>
      </c>
      <c r="G53" s="27" t="s">
        <v>34</v>
      </c>
      <c r="H53" s="27">
        <f t="shared" si="0"/>
        <v>306.85539999999997</v>
      </c>
      <c r="I53" s="27" t="s">
        <v>35</v>
      </c>
      <c r="J53" s="27">
        <v>49.850450000000002</v>
      </c>
      <c r="K53" s="27">
        <v>12.187855000000001</v>
      </c>
      <c r="L53" s="27">
        <v>508</v>
      </c>
      <c r="M53" s="27" t="s">
        <v>50</v>
      </c>
      <c r="N53" s="27" t="s">
        <v>210</v>
      </c>
      <c r="O53" s="27" t="s">
        <v>216</v>
      </c>
    </row>
    <row r="54" spans="1:15" s="27" customFormat="1" x14ac:dyDescent="0.25">
      <c r="A54" s="27">
        <v>856</v>
      </c>
      <c r="B54" s="27">
        <v>3196.2</v>
      </c>
      <c r="C54" s="27">
        <v>6</v>
      </c>
      <c r="D54" s="27">
        <v>12.1</v>
      </c>
      <c r="E54" s="27">
        <v>41.9</v>
      </c>
      <c r="F54" s="27">
        <v>256.8</v>
      </c>
      <c r="G54" s="27" t="s">
        <v>34</v>
      </c>
      <c r="H54" s="27">
        <f t="shared" si="0"/>
        <v>293.26560000000001</v>
      </c>
      <c r="I54" s="27" t="s">
        <v>35</v>
      </c>
      <c r="J54" s="27">
        <v>49.850372999999998</v>
      </c>
      <c r="K54" s="27">
        <v>12.188197000000001</v>
      </c>
      <c r="L54" s="27">
        <v>510</v>
      </c>
      <c r="M54" s="27" t="s">
        <v>50</v>
      </c>
      <c r="N54" s="27" t="s">
        <v>210</v>
      </c>
      <c r="O54" s="27" t="s">
        <v>216</v>
      </c>
    </row>
    <row r="55" spans="1:15" s="27" customFormat="1" x14ac:dyDescent="0.25">
      <c r="A55" s="27">
        <v>857</v>
      </c>
      <c r="B55" s="27">
        <v>3487.3</v>
      </c>
      <c r="C55" s="27">
        <v>5.7</v>
      </c>
      <c r="D55" s="27">
        <v>16.8</v>
      </c>
      <c r="E55" s="27">
        <v>41.8</v>
      </c>
      <c r="F55" s="27">
        <v>277.7</v>
      </c>
      <c r="G55" s="27" t="s">
        <v>34</v>
      </c>
      <c r="H55" s="27">
        <f t="shared" si="0"/>
        <v>317.13339999999994</v>
      </c>
      <c r="I55" s="27" t="s">
        <v>35</v>
      </c>
      <c r="J55" s="27">
        <v>49.849887000000003</v>
      </c>
      <c r="K55" s="27">
        <v>12.190056999999999</v>
      </c>
      <c r="L55" s="27">
        <v>492</v>
      </c>
      <c r="M55" s="27" t="s">
        <v>51</v>
      </c>
      <c r="N55" s="27" t="s">
        <v>210</v>
      </c>
      <c r="O55" s="27" t="s">
        <v>216</v>
      </c>
    </row>
    <row r="56" spans="1:15" s="27" customFormat="1" x14ac:dyDescent="0.25">
      <c r="A56" s="27">
        <v>858</v>
      </c>
      <c r="B56" s="27">
        <v>3633.3</v>
      </c>
      <c r="C56" s="27">
        <v>5.7</v>
      </c>
      <c r="D56" s="27">
        <v>19.5</v>
      </c>
      <c r="E56" s="27">
        <v>40.200000000000003</v>
      </c>
      <c r="F56" s="27">
        <v>288.60000000000002</v>
      </c>
      <c r="G56" s="27" t="s">
        <v>34</v>
      </c>
      <c r="H56" s="27">
        <f t="shared" si="0"/>
        <v>329.58120000000002</v>
      </c>
      <c r="I56" s="27" t="s">
        <v>35</v>
      </c>
      <c r="J56" s="27">
        <v>49.849702999999998</v>
      </c>
      <c r="K56" s="27">
        <v>12.190182999999999</v>
      </c>
      <c r="L56" s="27">
        <v>492</v>
      </c>
      <c r="M56" s="27" t="s">
        <v>51</v>
      </c>
      <c r="N56" s="27" t="s">
        <v>210</v>
      </c>
      <c r="O56" s="27" t="s">
        <v>216</v>
      </c>
    </row>
    <row r="57" spans="1:15" s="27" customFormat="1" x14ac:dyDescent="0.25">
      <c r="A57" s="27">
        <v>859</v>
      </c>
      <c r="B57" s="27">
        <v>3491.4</v>
      </c>
      <c r="C57" s="27">
        <v>5.6</v>
      </c>
      <c r="D57" s="27">
        <v>17</v>
      </c>
      <c r="E57" s="27">
        <v>41.9</v>
      </c>
      <c r="F57" s="27">
        <v>278.8</v>
      </c>
      <c r="G57" s="27" t="s">
        <v>34</v>
      </c>
      <c r="H57" s="27">
        <f t="shared" si="0"/>
        <v>318.38959999999997</v>
      </c>
      <c r="I57" s="27" t="s">
        <v>35</v>
      </c>
      <c r="J57" s="27">
        <v>49.849868000000001</v>
      </c>
      <c r="K57" s="27">
        <v>12.190132</v>
      </c>
      <c r="L57" s="27">
        <v>487</v>
      </c>
      <c r="M57" s="27" t="s">
        <v>51</v>
      </c>
      <c r="N57" s="27" t="s">
        <v>210</v>
      </c>
      <c r="O57" s="27" t="s">
        <v>216</v>
      </c>
    </row>
    <row r="58" spans="1:15" s="27" customFormat="1" x14ac:dyDescent="0.25">
      <c r="A58" s="27">
        <v>860</v>
      </c>
      <c r="B58" s="27">
        <v>3612.6</v>
      </c>
      <c r="C58" s="27">
        <v>6.1</v>
      </c>
      <c r="D58" s="27">
        <v>19.7</v>
      </c>
      <c r="E58" s="27">
        <v>41.2</v>
      </c>
      <c r="F58" s="27">
        <v>298.2</v>
      </c>
      <c r="G58" s="27" t="s">
        <v>34</v>
      </c>
      <c r="H58" s="27">
        <f t="shared" si="0"/>
        <v>340.54439999999994</v>
      </c>
      <c r="I58" s="27" t="s">
        <v>35</v>
      </c>
      <c r="J58" s="27">
        <v>49.850411999999999</v>
      </c>
      <c r="K58" s="27">
        <v>12.190483</v>
      </c>
      <c r="L58" s="27">
        <v>476</v>
      </c>
      <c r="M58" s="27" t="s">
        <v>52</v>
      </c>
      <c r="N58" s="27" t="s">
        <v>210</v>
      </c>
      <c r="O58" s="27" t="s">
        <v>217</v>
      </c>
    </row>
    <row r="59" spans="1:15" s="27" customFormat="1" x14ac:dyDescent="0.25">
      <c r="A59" s="27">
        <v>861</v>
      </c>
      <c r="B59" s="27">
        <v>3603.9</v>
      </c>
      <c r="C59" s="27">
        <v>6.1</v>
      </c>
      <c r="D59" s="27">
        <v>17.100000000000001</v>
      </c>
      <c r="E59" s="27">
        <v>45.7</v>
      </c>
      <c r="F59" s="27">
        <v>294.8</v>
      </c>
      <c r="G59" s="27" t="s">
        <v>34</v>
      </c>
      <c r="H59" s="27">
        <f t="shared" si="0"/>
        <v>336.66159999999996</v>
      </c>
      <c r="I59" s="27" t="s">
        <v>35</v>
      </c>
      <c r="J59" s="27">
        <v>49.850368000000003</v>
      </c>
      <c r="K59" s="27">
        <v>12.190632000000001</v>
      </c>
      <c r="L59" s="27">
        <v>480</v>
      </c>
      <c r="M59" s="27" t="s">
        <v>52</v>
      </c>
      <c r="N59" s="27" t="s">
        <v>210</v>
      </c>
      <c r="O59" s="27" t="s">
        <v>217</v>
      </c>
    </row>
    <row r="60" spans="1:15" s="27" customFormat="1" x14ac:dyDescent="0.25">
      <c r="A60" s="27">
        <v>862</v>
      </c>
      <c r="B60" s="27">
        <v>3613.9</v>
      </c>
      <c r="C60" s="27">
        <v>6.2</v>
      </c>
      <c r="D60" s="27">
        <v>16.7</v>
      </c>
      <c r="E60" s="27">
        <v>48.2</v>
      </c>
      <c r="F60" s="27">
        <v>302.3</v>
      </c>
      <c r="G60" s="27" t="s">
        <v>34</v>
      </c>
      <c r="H60" s="27">
        <f t="shared" si="0"/>
        <v>345.22659999999996</v>
      </c>
      <c r="I60" s="27" t="s">
        <v>35</v>
      </c>
      <c r="J60" s="27">
        <v>49.850360000000002</v>
      </c>
      <c r="K60" s="27">
        <v>12.190524999999999</v>
      </c>
      <c r="L60" s="27">
        <v>486</v>
      </c>
      <c r="M60" s="27" t="s">
        <v>52</v>
      </c>
      <c r="N60" s="27" t="s">
        <v>210</v>
      </c>
      <c r="O60" s="27" t="s">
        <v>217</v>
      </c>
    </row>
    <row r="61" spans="1:15" s="27" customFormat="1" x14ac:dyDescent="0.25">
      <c r="A61" s="27">
        <v>864</v>
      </c>
      <c r="B61" s="27">
        <v>2523.9</v>
      </c>
      <c r="C61" s="27">
        <v>5.3</v>
      </c>
      <c r="D61" s="27">
        <v>14.1</v>
      </c>
      <c r="E61" s="27">
        <v>21.7</v>
      </c>
      <c r="F61" s="27">
        <v>204.7</v>
      </c>
      <c r="G61" s="27" t="s">
        <v>34</v>
      </c>
      <c r="H61" s="27">
        <f t="shared" si="0"/>
        <v>233.76739999999998</v>
      </c>
      <c r="I61" s="27" t="s">
        <v>35</v>
      </c>
      <c r="J61" s="27">
        <v>49.737406999999997</v>
      </c>
      <c r="K61" s="27">
        <v>12.364317</v>
      </c>
      <c r="L61" s="27">
        <v>720</v>
      </c>
      <c r="M61" s="27" t="s">
        <v>53</v>
      </c>
      <c r="N61" s="27" t="s">
        <v>211</v>
      </c>
      <c r="O61" s="27" t="s">
        <v>218</v>
      </c>
    </row>
    <row r="62" spans="1:15" s="27" customFormat="1" x14ac:dyDescent="0.25">
      <c r="A62" s="27">
        <v>865</v>
      </c>
      <c r="B62" s="27">
        <v>2493.1</v>
      </c>
      <c r="C62" s="27">
        <v>5.2</v>
      </c>
      <c r="D62" s="27">
        <v>12.6</v>
      </c>
      <c r="E62" s="27">
        <v>22.2</v>
      </c>
      <c r="F62" s="27">
        <v>196.6</v>
      </c>
      <c r="G62" s="27" t="s">
        <v>34</v>
      </c>
      <c r="H62" s="27">
        <f t="shared" ref="H62:H93" si="1">F62*1.142</f>
        <v>224.51719999999997</v>
      </c>
      <c r="I62" s="27" t="s">
        <v>35</v>
      </c>
      <c r="J62" s="27">
        <v>49.737408000000002</v>
      </c>
      <c r="K62" s="27">
        <v>12.364458000000001</v>
      </c>
      <c r="L62" s="27">
        <v>726</v>
      </c>
      <c r="M62" s="27" t="s">
        <v>53</v>
      </c>
      <c r="N62" s="27" t="s">
        <v>211</v>
      </c>
      <c r="O62" s="27" t="s">
        <v>218</v>
      </c>
    </row>
    <row r="63" spans="1:15" s="27" customFormat="1" x14ac:dyDescent="0.25">
      <c r="A63" s="27">
        <v>866</v>
      </c>
      <c r="B63" s="27">
        <v>2453.1999999999998</v>
      </c>
      <c r="C63" s="27">
        <v>5.3</v>
      </c>
      <c r="D63" s="27">
        <v>12.7</v>
      </c>
      <c r="E63" s="27">
        <v>21.1</v>
      </c>
      <c r="F63" s="27">
        <v>194.5</v>
      </c>
      <c r="G63" s="27" t="s">
        <v>34</v>
      </c>
      <c r="H63" s="27">
        <f t="shared" si="1"/>
        <v>222.11899999999997</v>
      </c>
      <c r="I63" s="27" t="s">
        <v>35</v>
      </c>
      <c r="J63" s="27">
        <v>49.737532999999999</v>
      </c>
      <c r="K63" s="27">
        <v>12.364352</v>
      </c>
      <c r="L63" s="27">
        <v>732</v>
      </c>
      <c r="M63" s="27" t="s">
        <v>53</v>
      </c>
      <c r="N63" s="27" t="s">
        <v>211</v>
      </c>
      <c r="O63" s="27" t="s">
        <v>218</v>
      </c>
    </row>
    <row r="64" spans="1:15" s="27" customFormat="1" x14ac:dyDescent="0.25">
      <c r="A64" s="27">
        <v>867</v>
      </c>
      <c r="B64" s="27">
        <v>2156.1</v>
      </c>
      <c r="C64" s="27">
        <v>5.8</v>
      </c>
      <c r="D64" s="27">
        <v>8.6999999999999993</v>
      </c>
      <c r="E64" s="27">
        <v>17.7</v>
      </c>
      <c r="F64" s="27">
        <v>170.8</v>
      </c>
      <c r="G64" s="27" t="s">
        <v>34</v>
      </c>
      <c r="H64" s="27">
        <f t="shared" si="1"/>
        <v>195.05359999999999</v>
      </c>
      <c r="I64" s="27" t="s">
        <v>35</v>
      </c>
      <c r="J64" s="27">
        <v>49.737715000000001</v>
      </c>
      <c r="K64" s="27">
        <v>12.363635</v>
      </c>
      <c r="L64" s="27">
        <v>747</v>
      </c>
      <c r="M64" s="27" t="s">
        <v>54</v>
      </c>
      <c r="N64" s="27" t="s">
        <v>211</v>
      </c>
      <c r="O64" s="27" t="s">
        <v>219</v>
      </c>
    </row>
    <row r="65" spans="1:15" s="27" customFormat="1" x14ac:dyDescent="0.25">
      <c r="A65" s="27">
        <v>868</v>
      </c>
      <c r="B65" s="27">
        <v>2176.1999999999998</v>
      </c>
      <c r="C65" s="27">
        <v>5.6</v>
      </c>
      <c r="D65" s="27">
        <v>9.6</v>
      </c>
      <c r="E65" s="27">
        <v>17.100000000000001</v>
      </c>
      <c r="F65" s="27">
        <v>170.9</v>
      </c>
      <c r="G65" s="27" t="s">
        <v>34</v>
      </c>
      <c r="H65" s="27">
        <f t="shared" si="1"/>
        <v>195.1678</v>
      </c>
      <c r="I65" s="27" t="s">
        <v>35</v>
      </c>
      <c r="J65" s="27">
        <v>49.737813000000003</v>
      </c>
      <c r="K65" s="27">
        <v>12.363687000000001</v>
      </c>
      <c r="L65" s="27">
        <v>751</v>
      </c>
      <c r="M65" s="27" t="s">
        <v>54</v>
      </c>
      <c r="N65" s="27" t="s">
        <v>211</v>
      </c>
      <c r="O65" s="27" t="s">
        <v>219</v>
      </c>
    </row>
    <row r="66" spans="1:15" s="27" customFormat="1" x14ac:dyDescent="0.25">
      <c r="A66" s="27">
        <v>869</v>
      </c>
      <c r="B66" s="27">
        <v>2149.8000000000002</v>
      </c>
      <c r="C66" s="27">
        <v>5.6</v>
      </c>
      <c r="D66" s="27">
        <v>9.5</v>
      </c>
      <c r="E66" s="27">
        <v>18.399999999999999</v>
      </c>
      <c r="F66" s="27">
        <v>174.1</v>
      </c>
      <c r="G66" s="27" t="s">
        <v>34</v>
      </c>
      <c r="H66" s="27">
        <f t="shared" si="1"/>
        <v>198.82219999999998</v>
      </c>
      <c r="I66" s="27" t="s">
        <v>35</v>
      </c>
      <c r="J66" s="27">
        <v>49.737692000000003</v>
      </c>
      <c r="K66" s="27">
        <v>12.363668000000001</v>
      </c>
      <c r="L66" s="27">
        <v>752</v>
      </c>
      <c r="M66" s="27" t="s">
        <v>54</v>
      </c>
      <c r="N66" s="27" t="s">
        <v>211</v>
      </c>
      <c r="O66" s="27" t="s">
        <v>219</v>
      </c>
    </row>
    <row r="67" spans="1:15" s="27" customFormat="1" x14ac:dyDescent="0.25">
      <c r="A67" s="27">
        <v>870</v>
      </c>
      <c r="B67" s="27">
        <v>1713.7</v>
      </c>
      <c r="C67" s="27">
        <v>4.4000000000000004</v>
      </c>
      <c r="D67" s="27">
        <v>9.1</v>
      </c>
      <c r="E67" s="27">
        <v>14.5</v>
      </c>
      <c r="F67" s="27">
        <v>146.1</v>
      </c>
      <c r="G67" s="27" t="s">
        <v>34</v>
      </c>
      <c r="H67" s="27">
        <f t="shared" si="1"/>
        <v>166.84619999999998</v>
      </c>
      <c r="I67" s="27" t="s">
        <v>35</v>
      </c>
      <c r="J67" s="27">
        <v>49.597878000000001</v>
      </c>
      <c r="K67" s="27">
        <v>12.255687</v>
      </c>
      <c r="L67" s="27">
        <v>565</v>
      </c>
      <c r="M67" s="27" t="s">
        <v>57</v>
      </c>
      <c r="N67" s="27" t="s">
        <v>289</v>
      </c>
      <c r="O67" s="27" t="s">
        <v>221</v>
      </c>
    </row>
    <row r="68" spans="1:15" s="27" customFormat="1" x14ac:dyDescent="0.25">
      <c r="A68" s="27">
        <v>871</v>
      </c>
      <c r="B68" s="27">
        <v>1886.8</v>
      </c>
      <c r="C68" s="27">
        <v>4.4000000000000004</v>
      </c>
      <c r="D68" s="27">
        <v>11.3</v>
      </c>
      <c r="E68" s="27">
        <v>14.1</v>
      </c>
      <c r="F68" s="27">
        <v>156.6</v>
      </c>
      <c r="G68" s="27" t="s">
        <v>34</v>
      </c>
      <c r="H68" s="27">
        <f t="shared" si="1"/>
        <v>178.83719999999997</v>
      </c>
      <c r="I68" s="27" t="s">
        <v>35</v>
      </c>
      <c r="J68" s="27">
        <v>49.597912000000001</v>
      </c>
      <c r="K68" s="27">
        <v>12.25572</v>
      </c>
      <c r="L68" s="27">
        <v>565</v>
      </c>
      <c r="M68" s="27" t="s">
        <v>57</v>
      </c>
      <c r="N68" s="27" t="s">
        <v>289</v>
      </c>
      <c r="O68" s="27" t="s">
        <v>221</v>
      </c>
    </row>
    <row r="69" spans="1:15" s="27" customFormat="1" x14ac:dyDescent="0.25">
      <c r="A69" s="27">
        <v>872</v>
      </c>
      <c r="B69" s="27">
        <v>1698.1</v>
      </c>
      <c r="C69" s="27">
        <v>4.3</v>
      </c>
      <c r="D69" s="27">
        <v>9.1</v>
      </c>
      <c r="E69" s="27">
        <v>11.7</v>
      </c>
      <c r="F69" s="27">
        <v>138</v>
      </c>
      <c r="G69" s="27" t="s">
        <v>34</v>
      </c>
      <c r="H69" s="27">
        <f t="shared" si="1"/>
        <v>157.59599999999998</v>
      </c>
      <c r="I69" s="27" t="s">
        <v>35</v>
      </c>
      <c r="J69" s="27">
        <v>49.598013000000002</v>
      </c>
      <c r="K69" s="27">
        <v>12.255742</v>
      </c>
      <c r="L69" s="27">
        <v>563</v>
      </c>
      <c r="M69" s="27" t="s">
        <v>57</v>
      </c>
      <c r="N69" s="27" t="s">
        <v>289</v>
      </c>
      <c r="O69" s="27" t="s">
        <v>221</v>
      </c>
    </row>
    <row r="70" spans="1:15" s="27" customFormat="1" x14ac:dyDescent="0.25">
      <c r="A70" s="27">
        <v>873</v>
      </c>
      <c r="B70" s="27">
        <v>1651</v>
      </c>
      <c r="C70" s="27">
        <v>4.2</v>
      </c>
      <c r="D70" s="27">
        <v>9.4</v>
      </c>
      <c r="E70" s="27">
        <v>11.5</v>
      </c>
      <c r="F70" s="27">
        <v>137</v>
      </c>
      <c r="G70" s="27" t="s">
        <v>34</v>
      </c>
      <c r="H70" s="27">
        <f t="shared" si="1"/>
        <v>156.45399999999998</v>
      </c>
      <c r="I70" s="27" t="s">
        <v>35</v>
      </c>
      <c r="J70" s="27">
        <v>49.598694999999999</v>
      </c>
      <c r="K70" s="27">
        <v>12.256078</v>
      </c>
      <c r="L70" s="27">
        <v>578</v>
      </c>
      <c r="M70" s="27" t="s">
        <v>58</v>
      </c>
      <c r="N70" s="27" t="s">
        <v>289</v>
      </c>
      <c r="O70" s="27" t="s">
        <v>222</v>
      </c>
    </row>
    <row r="71" spans="1:15" s="27" customFormat="1" x14ac:dyDescent="0.25">
      <c r="A71" s="27">
        <v>874</v>
      </c>
      <c r="B71" s="27">
        <v>1686.1</v>
      </c>
      <c r="C71" s="27">
        <v>4.4000000000000004</v>
      </c>
      <c r="D71" s="27">
        <v>9.1</v>
      </c>
      <c r="E71" s="27">
        <v>11.3</v>
      </c>
      <c r="F71" s="27">
        <v>137</v>
      </c>
      <c r="G71" s="27" t="s">
        <v>34</v>
      </c>
      <c r="H71" s="27">
        <f t="shared" si="1"/>
        <v>156.45399999999998</v>
      </c>
      <c r="I71" s="27" t="s">
        <v>35</v>
      </c>
      <c r="J71" s="27">
        <v>49.598722000000002</v>
      </c>
      <c r="K71" s="27">
        <v>12.256107</v>
      </c>
      <c r="L71" s="27">
        <v>577</v>
      </c>
      <c r="M71" s="27" t="s">
        <v>58</v>
      </c>
      <c r="N71" s="27" t="s">
        <v>289</v>
      </c>
      <c r="O71" s="27" t="s">
        <v>222</v>
      </c>
    </row>
    <row r="72" spans="1:15" s="27" customFormat="1" x14ac:dyDescent="0.25">
      <c r="A72" s="27">
        <v>875</v>
      </c>
      <c r="B72" s="27">
        <v>1659.6</v>
      </c>
      <c r="C72" s="27">
        <v>4.0999999999999996</v>
      </c>
      <c r="D72" s="27">
        <v>9.1</v>
      </c>
      <c r="E72" s="27">
        <v>12.7</v>
      </c>
      <c r="F72" s="27">
        <v>136.9</v>
      </c>
      <c r="G72" s="27" t="s">
        <v>34</v>
      </c>
      <c r="H72" s="27">
        <f t="shared" si="1"/>
        <v>156.3398</v>
      </c>
      <c r="I72" s="27" t="s">
        <v>35</v>
      </c>
      <c r="J72" s="27">
        <v>49.598681999999997</v>
      </c>
      <c r="K72" s="27">
        <v>12.256057999999999</v>
      </c>
      <c r="L72" s="27">
        <v>576</v>
      </c>
      <c r="M72" s="27" t="s">
        <v>58</v>
      </c>
      <c r="N72" s="27" t="s">
        <v>289</v>
      </c>
      <c r="O72" s="27" t="s">
        <v>222</v>
      </c>
    </row>
    <row r="73" spans="1:15" s="27" customFormat="1" x14ac:dyDescent="0.25">
      <c r="A73" s="27">
        <v>989</v>
      </c>
      <c r="B73" s="27">
        <v>2516.1999999999998</v>
      </c>
      <c r="C73" s="27">
        <v>5.3</v>
      </c>
      <c r="D73" s="27">
        <v>19.3</v>
      </c>
      <c r="E73" s="27">
        <v>6.1</v>
      </c>
      <c r="F73" s="27">
        <v>190.1</v>
      </c>
      <c r="G73" s="27" t="s">
        <v>34</v>
      </c>
      <c r="H73" s="27">
        <f t="shared" si="1"/>
        <v>217.09419999999997</v>
      </c>
      <c r="I73" s="27" t="s">
        <v>35</v>
      </c>
      <c r="J73" s="27">
        <v>49.913955000000001</v>
      </c>
      <c r="K73" s="27">
        <v>12.083368</v>
      </c>
      <c r="L73" s="27">
        <v>815</v>
      </c>
      <c r="M73" s="27" t="s">
        <v>59</v>
      </c>
      <c r="N73" s="28" t="s">
        <v>209</v>
      </c>
      <c r="O73" s="27" t="s">
        <v>223</v>
      </c>
    </row>
    <row r="74" spans="1:15" s="27" customFormat="1" x14ac:dyDescent="0.25">
      <c r="A74" s="27">
        <v>990</v>
      </c>
      <c r="B74" s="27">
        <v>2316.5</v>
      </c>
      <c r="C74" s="27">
        <v>4.7</v>
      </c>
      <c r="D74" s="27">
        <v>18.8</v>
      </c>
      <c r="E74" s="27">
        <v>4</v>
      </c>
      <c r="F74" s="27">
        <v>174.4</v>
      </c>
      <c r="G74" s="27" t="s">
        <v>34</v>
      </c>
      <c r="H74" s="27">
        <f t="shared" si="1"/>
        <v>199.16479999999999</v>
      </c>
      <c r="I74" s="27" t="s">
        <v>35</v>
      </c>
      <c r="J74" s="27">
        <v>49.913735000000003</v>
      </c>
      <c r="K74" s="27">
        <v>12.083307</v>
      </c>
      <c r="L74" s="27">
        <v>846</v>
      </c>
      <c r="M74" s="27" t="s">
        <v>59</v>
      </c>
      <c r="N74" s="28" t="s">
        <v>209</v>
      </c>
      <c r="O74" s="27" t="s">
        <v>223</v>
      </c>
    </row>
    <row r="75" spans="1:15" s="27" customFormat="1" x14ac:dyDescent="0.25">
      <c r="A75" s="27">
        <v>991</v>
      </c>
      <c r="B75" s="27">
        <v>2589.5</v>
      </c>
      <c r="C75" s="27">
        <v>5.4</v>
      </c>
      <c r="D75" s="27">
        <v>21.1</v>
      </c>
      <c r="E75" s="27">
        <v>4.7</v>
      </c>
      <c r="F75" s="27">
        <v>197.9</v>
      </c>
      <c r="G75" s="27" t="s">
        <v>34</v>
      </c>
      <c r="H75" s="27">
        <f t="shared" si="1"/>
        <v>226.00179999999997</v>
      </c>
      <c r="I75" s="27" t="s">
        <v>35</v>
      </c>
      <c r="J75" s="27">
        <v>49.913760000000003</v>
      </c>
      <c r="K75" s="27">
        <v>12.083672999999999</v>
      </c>
      <c r="L75" s="27">
        <v>846</v>
      </c>
      <c r="M75" s="27" t="s">
        <v>59</v>
      </c>
      <c r="N75" s="28" t="s">
        <v>209</v>
      </c>
      <c r="O75" s="27" t="s">
        <v>223</v>
      </c>
    </row>
    <row r="76" spans="1:15" s="27" customFormat="1" x14ac:dyDescent="0.25">
      <c r="A76" s="27">
        <v>992</v>
      </c>
      <c r="B76" s="27">
        <v>1873.4</v>
      </c>
      <c r="C76" s="27">
        <v>4.5</v>
      </c>
      <c r="D76" s="27">
        <v>13.3</v>
      </c>
      <c r="E76" s="27">
        <v>3.7</v>
      </c>
      <c r="F76" s="27">
        <v>141.5</v>
      </c>
      <c r="G76" s="27" t="s">
        <v>34</v>
      </c>
      <c r="H76" s="27">
        <f t="shared" si="1"/>
        <v>161.59299999999999</v>
      </c>
      <c r="I76" s="27" t="s">
        <v>35</v>
      </c>
      <c r="J76" s="27">
        <v>49.913845000000002</v>
      </c>
      <c r="K76" s="27">
        <v>12.083733000000001</v>
      </c>
      <c r="L76" s="27">
        <v>842</v>
      </c>
      <c r="M76" s="27" t="s">
        <v>59</v>
      </c>
      <c r="N76" s="28" t="s">
        <v>209</v>
      </c>
      <c r="O76" s="27" t="s">
        <v>224</v>
      </c>
    </row>
    <row r="77" spans="1:15" s="27" customFormat="1" x14ac:dyDescent="0.25">
      <c r="A77" s="27">
        <v>993</v>
      </c>
      <c r="B77" s="27">
        <v>1877.7</v>
      </c>
      <c r="C77" s="27">
        <v>4.2</v>
      </c>
      <c r="D77" s="27">
        <v>15.3</v>
      </c>
      <c r="E77" s="27">
        <v>4.4000000000000004</v>
      </c>
      <c r="F77" s="27">
        <v>150.6</v>
      </c>
      <c r="G77" s="27" t="s">
        <v>34</v>
      </c>
      <c r="H77" s="27">
        <f t="shared" si="1"/>
        <v>171.98519999999999</v>
      </c>
      <c r="I77" s="27" t="s">
        <v>35</v>
      </c>
      <c r="J77" s="27">
        <v>49.913724999999999</v>
      </c>
      <c r="K77" s="27">
        <v>12.083622999999999</v>
      </c>
      <c r="L77" s="27">
        <v>843</v>
      </c>
      <c r="M77" s="27" t="s">
        <v>59</v>
      </c>
      <c r="N77" s="28" t="s">
        <v>209</v>
      </c>
      <c r="O77" s="27" t="s">
        <v>225</v>
      </c>
    </row>
    <row r="78" spans="1:15" s="27" customFormat="1" x14ac:dyDescent="0.25">
      <c r="A78" s="27">
        <v>994</v>
      </c>
      <c r="B78" s="27">
        <v>3312.5</v>
      </c>
      <c r="C78" s="27">
        <v>5.0999999999999996</v>
      </c>
      <c r="D78" s="27">
        <v>31.3</v>
      </c>
      <c r="E78" s="27">
        <v>7.1</v>
      </c>
      <c r="F78" s="27">
        <v>255</v>
      </c>
      <c r="G78" s="27" t="s">
        <v>34</v>
      </c>
      <c r="H78" s="27">
        <f t="shared" si="1"/>
        <v>291.20999999999998</v>
      </c>
      <c r="I78" s="27" t="s">
        <v>35</v>
      </c>
      <c r="J78" s="27">
        <v>49.913944999999998</v>
      </c>
      <c r="K78" s="27">
        <v>12.083717999999999</v>
      </c>
      <c r="L78" s="27">
        <v>848</v>
      </c>
      <c r="M78" s="27" t="s">
        <v>59</v>
      </c>
      <c r="N78" s="28" t="s">
        <v>209</v>
      </c>
      <c r="O78" s="27" t="s">
        <v>225</v>
      </c>
    </row>
    <row r="79" spans="1:15" s="27" customFormat="1" x14ac:dyDescent="0.25">
      <c r="A79" s="27">
        <v>995</v>
      </c>
      <c r="B79" s="27">
        <v>2718.3</v>
      </c>
      <c r="C79" s="27">
        <v>4.4000000000000004</v>
      </c>
      <c r="D79" s="27">
        <v>26.6</v>
      </c>
      <c r="E79" s="27">
        <v>6.6</v>
      </c>
      <c r="F79" s="27">
        <v>219.3</v>
      </c>
      <c r="G79" s="27" t="s">
        <v>34</v>
      </c>
      <c r="H79" s="27">
        <f t="shared" si="1"/>
        <v>250.44059999999999</v>
      </c>
      <c r="I79" s="27" t="s">
        <v>35</v>
      </c>
      <c r="J79" s="27">
        <v>49.913944999999998</v>
      </c>
      <c r="K79" s="27">
        <v>12.08357</v>
      </c>
      <c r="L79" s="27">
        <v>852</v>
      </c>
      <c r="M79" s="27" t="s">
        <v>59</v>
      </c>
      <c r="N79" s="28" t="s">
        <v>209</v>
      </c>
      <c r="O79" s="27" t="s">
        <v>225</v>
      </c>
    </row>
    <row r="80" spans="1:15" s="27" customFormat="1" x14ac:dyDescent="0.25">
      <c r="A80" s="27">
        <v>996</v>
      </c>
      <c r="B80" s="27">
        <v>2167.3000000000002</v>
      </c>
      <c r="C80" s="27">
        <v>5.2</v>
      </c>
      <c r="D80" s="27">
        <v>14.7</v>
      </c>
      <c r="E80" s="27">
        <v>4.3</v>
      </c>
      <c r="F80" s="27">
        <v>159.30000000000001</v>
      </c>
      <c r="G80" s="27" t="s">
        <v>34</v>
      </c>
      <c r="H80" s="27">
        <f t="shared" si="1"/>
        <v>181.92060000000001</v>
      </c>
      <c r="I80" s="27" t="s">
        <v>35</v>
      </c>
      <c r="J80" s="27">
        <v>49.913874999999997</v>
      </c>
      <c r="K80" s="27">
        <v>12.083132000000001</v>
      </c>
      <c r="L80" s="27">
        <v>850</v>
      </c>
      <c r="M80" s="27" t="s">
        <v>60</v>
      </c>
      <c r="N80" s="28" t="s">
        <v>209</v>
      </c>
      <c r="O80" s="27" t="s">
        <v>226</v>
      </c>
    </row>
    <row r="81" spans="1:15" s="27" customFormat="1" x14ac:dyDescent="0.25">
      <c r="A81" s="27">
        <v>997</v>
      </c>
      <c r="B81" s="27">
        <v>2565.6999999999998</v>
      </c>
      <c r="C81" s="27">
        <v>4.8</v>
      </c>
      <c r="D81" s="27">
        <v>22.1</v>
      </c>
      <c r="E81" s="27">
        <v>6.3</v>
      </c>
      <c r="F81" s="27">
        <v>199.8</v>
      </c>
      <c r="G81" s="27" t="s">
        <v>34</v>
      </c>
      <c r="H81" s="27">
        <f t="shared" si="1"/>
        <v>228.17159999999998</v>
      </c>
      <c r="I81" s="27" t="s">
        <v>35</v>
      </c>
      <c r="J81" s="27">
        <v>49.913888</v>
      </c>
      <c r="K81" s="27">
        <v>12.083345</v>
      </c>
      <c r="L81" s="27">
        <v>854</v>
      </c>
      <c r="M81" s="27" t="s">
        <v>60</v>
      </c>
      <c r="N81" s="28" t="s">
        <v>209</v>
      </c>
      <c r="O81" s="27" t="s">
        <v>226</v>
      </c>
    </row>
    <row r="82" spans="1:15" s="27" customFormat="1" x14ac:dyDescent="0.25">
      <c r="A82" s="27">
        <v>998</v>
      </c>
      <c r="B82" s="27">
        <v>3100.6</v>
      </c>
      <c r="C82" s="27">
        <v>6</v>
      </c>
      <c r="D82" s="27">
        <v>26.9</v>
      </c>
      <c r="E82" s="27">
        <v>6.6</v>
      </c>
      <c r="F82" s="27">
        <v>242.5</v>
      </c>
      <c r="G82" s="27" t="s">
        <v>34</v>
      </c>
      <c r="H82" s="27">
        <f t="shared" si="1"/>
        <v>276.935</v>
      </c>
      <c r="I82" s="27" t="s">
        <v>35</v>
      </c>
      <c r="J82" s="27">
        <v>49.913888</v>
      </c>
      <c r="K82" s="27">
        <v>12.083342</v>
      </c>
      <c r="L82" s="27">
        <v>854</v>
      </c>
      <c r="M82" s="27" t="s">
        <v>60</v>
      </c>
      <c r="N82" s="28" t="s">
        <v>209</v>
      </c>
      <c r="O82" s="27" t="s">
        <v>227</v>
      </c>
    </row>
    <row r="83" spans="1:15" s="27" customFormat="1" x14ac:dyDescent="0.25">
      <c r="A83" s="27">
        <v>999</v>
      </c>
      <c r="B83" s="27">
        <v>2510.1</v>
      </c>
      <c r="C83" s="27">
        <v>6</v>
      </c>
      <c r="D83" s="27">
        <v>16.899999999999999</v>
      </c>
      <c r="E83" s="27">
        <v>6.2</v>
      </c>
      <c r="F83" s="27">
        <v>187</v>
      </c>
      <c r="G83" s="27" t="s">
        <v>34</v>
      </c>
      <c r="H83" s="27">
        <f t="shared" si="1"/>
        <v>213.55399999999997</v>
      </c>
      <c r="I83" s="27" t="s">
        <v>35</v>
      </c>
      <c r="J83" s="27">
        <v>49.913888</v>
      </c>
      <c r="K83" s="27">
        <v>12.083342</v>
      </c>
      <c r="L83" s="27">
        <v>854</v>
      </c>
      <c r="M83" s="27" t="s">
        <v>60</v>
      </c>
      <c r="N83" s="28" t="s">
        <v>209</v>
      </c>
      <c r="O83" s="27" t="s">
        <v>227</v>
      </c>
    </row>
    <row r="84" spans="1:15" s="27" customFormat="1" x14ac:dyDescent="0.25">
      <c r="A84" s="27">
        <v>1000</v>
      </c>
      <c r="B84" s="27">
        <v>3793.7</v>
      </c>
      <c r="C84" s="27">
        <v>4.9000000000000004</v>
      </c>
      <c r="D84" s="27">
        <v>40.9</v>
      </c>
      <c r="E84" s="27">
        <v>3.2</v>
      </c>
      <c r="F84" s="27">
        <v>294.3</v>
      </c>
      <c r="G84" s="27" t="s">
        <v>34</v>
      </c>
      <c r="H84" s="27">
        <f t="shared" si="1"/>
        <v>336.09059999999999</v>
      </c>
      <c r="I84" s="27" t="s">
        <v>35</v>
      </c>
      <c r="J84" s="27">
        <v>49.919972999999999</v>
      </c>
      <c r="K84" s="27">
        <v>12.120492</v>
      </c>
      <c r="L84" s="27">
        <v>719</v>
      </c>
      <c r="M84" s="27" t="s">
        <v>61</v>
      </c>
      <c r="N84" s="28" t="s">
        <v>209</v>
      </c>
      <c r="O84" s="27" t="s">
        <v>228</v>
      </c>
    </row>
    <row r="85" spans="1:15" s="27" customFormat="1" x14ac:dyDescent="0.25">
      <c r="A85" s="27">
        <v>1001</v>
      </c>
      <c r="B85" s="27">
        <v>3577.5</v>
      </c>
      <c r="C85" s="27">
        <v>5</v>
      </c>
      <c r="D85" s="27">
        <v>37.1</v>
      </c>
      <c r="E85" s="27">
        <v>2.4</v>
      </c>
      <c r="F85" s="27">
        <v>273.3</v>
      </c>
      <c r="G85" s="27" t="s">
        <v>34</v>
      </c>
      <c r="H85" s="27">
        <f t="shared" si="1"/>
        <v>312.10859999999997</v>
      </c>
      <c r="I85" s="27" t="s">
        <v>35</v>
      </c>
      <c r="J85" s="27">
        <v>49.919986999999999</v>
      </c>
      <c r="K85" s="27">
        <v>12.12031</v>
      </c>
      <c r="L85" s="27">
        <v>718</v>
      </c>
      <c r="M85" s="27" t="s">
        <v>61</v>
      </c>
      <c r="N85" s="28" t="s">
        <v>209</v>
      </c>
      <c r="O85" s="27" t="s">
        <v>228</v>
      </c>
    </row>
    <row r="86" spans="1:15" s="27" customFormat="1" x14ac:dyDescent="0.25">
      <c r="A86" s="27">
        <v>1002</v>
      </c>
      <c r="B86" s="27">
        <v>2839.1</v>
      </c>
      <c r="C86" s="27">
        <v>4.4000000000000004</v>
      </c>
      <c r="D86" s="27">
        <v>26.1</v>
      </c>
      <c r="E86" s="27">
        <v>4.9000000000000004</v>
      </c>
      <c r="F86" s="27">
        <v>212.8</v>
      </c>
      <c r="G86" s="27" t="s">
        <v>34</v>
      </c>
      <c r="H86" s="27">
        <f t="shared" si="1"/>
        <v>243.01759999999999</v>
      </c>
      <c r="I86" s="27" t="s">
        <v>35</v>
      </c>
      <c r="J86" s="27">
        <v>49.920112000000003</v>
      </c>
      <c r="K86" s="27">
        <v>12.120348</v>
      </c>
      <c r="L86" s="27">
        <v>736</v>
      </c>
      <c r="M86" s="27" t="s">
        <v>61</v>
      </c>
      <c r="N86" s="28" t="s">
        <v>209</v>
      </c>
      <c r="O86" s="27" t="s">
        <v>62</v>
      </c>
    </row>
    <row r="87" spans="1:15" s="27" customFormat="1" x14ac:dyDescent="0.25">
      <c r="A87" s="27">
        <v>1003</v>
      </c>
      <c r="B87" s="27">
        <v>2847</v>
      </c>
      <c r="C87" s="27">
        <v>4.9000000000000004</v>
      </c>
      <c r="D87" s="27">
        <v>26.4</v>
      </c>
      <c r="E87" s="27">
        <v>5</v>
      </c>
      <c r="F87" s="27">
        <v>221</v>
      </c>
      <c r="G87" s="27" t="s">
        <v>34</v>
      </c>
      <c r="H87" s="27">
        <f t="shared" si="1"/>
        <v>252.38199999999998</v>
      </c>
      <c r="I87" s="27" t="s">
        <v>35</v>
      </c>
      <c r="J87" s="27">
        <v>49.920051999999998</v>
      </c>
      <c r="K87" s="27">
        <v>12.120703000000001</v>
      </c>
      <c r="L87" s="27">
        <v>732</v>
      </c>
      <c r="M87" s="27" t="s">
        <v>61</v>
      </c>
      <c r="N87" s="28" t="s">
        <v>209</v>
      </c>
      <c r="O87" s="27" t="s">
        <v>229</v>
      </c>
    </row>
    <row r="88" spans="1:15" s="27" customFormat="1" x14ac:dyDescent="0.25">
      <c r="A88" s="27">
        <v>1004</v>
      </c>
      <c r="B88" s="27">
        <v>2340.4</v>
      </c>
      <c r="C88" s="27">
        <v>3.9</v>
      </c>
      <c r="D88" s="27">
        <v>23.3</v>
      </c>
      <c r="E88" s="27">
        <v>3.9</v>
      </c>
      <c r="F88" s="27">
        <v>187.9</v>
      </c>
      <c r="G88" s="27" t="s">
        <v>34</v>
      </c>
      <c r="H88" s="27">
        <f t="shared" si="1"/>
        <v>214.58179999999999</v>
      </c>
      <c r="I88" s="27" t="s">
        <v>35</v>
      </c>
      <c r="J88" s="27">
        <v>49.920327999999998</v>
      </c>
      <c r="K88" s="27">
        <v>12.120822</v>
      </c>
      <c r="L88" s="27">
        <v>731</v>
      </c>
      <c r="M88" s="27" t="s">
        <v>61</v>
      </c>
      <c r="N88" s="28" t="s">
        <v>209</v>
      </c>
      <c r="O88" s="27" t="s">
        <v>229</v>
      </c>
    </row>
    <row r="89" spans="1:15" s="27" customFormat="1" x14ac:dyDescent="0.25">
      <c r="A89" s="27">
        <v>1005</v>
      </c>
      <c r="B89" s="27">
        <v>2364.4</v>
      </c>
      <c r="C89" s="27">
        <v>4.0999999999999996</v>
      </c>
      <c r="D89" s="27">
        <v>21.3</v>
      </c>
      <c r="E89" s="27">
        <v>2.9</v>
      </c>
      <c r="F89" s="27">
        <v>177.3</v>
      </c>
      <c r="G89" s="27" t="s">
        <v>34</v>
      </c>
      <c r="H89" s="27">
        <f t="shared" si="1"/>
        <v>202.47659999999999</v>
      </c>
      <c r="I89" s="27" t="s">
        <v>35</v>
      </c>
      <c r="J89" s="27">
        <v>49.920110000000001</v>
      </c>
      <c r="K89" s="27">
        <v>12.120386999999999</v>
      </c>
      <c r="L89" s="27">
        <v>725</v>
      </c>
      <c r="M89" s="27" t="s">
        <v>61</v>
      </c>
      <c r="N89" s="28" t="s">
        <v>209</v>
      </c>
      <c r="O89" s="27" t="s">
        <v>230</v>
      </c>
    </row>
    <row r="90" spans="1:15" s="27" customFormat="1" x14ac:dyDescent="0.25">
      <c r="A90" s="27">
        <v>1006</v>
      </c>
      <c r="B90" s="27">
        <v>3271.9</v>
      </c>
      <c r="C90" s="27">
        <v>5.0999999999999996</v>
      </c>
      <c r="D90" s="27">
        <v>31.5</v>
      </c>
      <c r="E90" s="27">
        <v>3.5</v>
      </c>
      <c r="F90" s="27">
        <v>247.6</v>
      </c>
      <c r="G90" s="27" t="s">
        <v>34</v>
      </c>
      <c r="H90" s="27">
        <f t="shared" si="1"/>
        <v>282.75919999999996</v>
      </c>
      <c r="I90" s="27" t="s">
        <v>35</v>
      </c>
      <c r="J90" s="27">
        <v>49.920178</v>
      </c>
      <c r="K90" s="27">
        <v>12.120323000000001</v>
      </c>
      <c r="L90" s="27">
        <v>729</v>
      </c>
      <c r="M90" s="27" t="s">
        <v>61</v>
      </c>
      <c r="N90" s="28" t="s">
        <v>209</v>
      </c>
      <c r="O90" s="27" t="s">
        <v>230</v>
      </c>
    </row>
    <row r="91" spans="1:15" s="27" customFormat="1" x14ac:dyDescent="0.25">
      <c r="A91" s="27">
        <v>1007</v>
      </c>
      <c r="B91" s="27">
        <v>2640.7</v>
      </c>
      <c r="C91" s="27">
        <v>4.8</v>
      </c>
      <c r="D91" s="27">
        <v>23</v>
      </c>
      <c r="E91" s="27">
        <v>3.4</v>
      </c>
      <c r="F91" s="27">
        <v>196.5</v>
      </c>
      <c r="G91" s="27" t="s">
        <v>34</v>
      </c>
      <c r="H91" s="27">
        <f t="shared" si="1"/>
        <v>224.40299999999999</v>
      </c>
      <c r="I91" s="27" t="s">
        <v>35</v>
      </c>
      <c r="J91" s="27">
        <v>49.920592999999997</v>
      </c>
      <c r="K91" s="27">
        <v>12.120778</v>
      </c>
      <c r="L91" s="27">
        <v>727</v>
      </c>
      <c r="M91" s="27" t="s">
        <v>61</v>
      </c>
      <c r="N91" s="28" t="s">
        <v>209</v>
      </c>
      <c r="O91" s="27" t="s">
        <v>62</v>
      </c>
    </row>
    <row r="92" spans="1:15" s="27" customFormat="1" x14ac:dyDescent="0.25">
      <c r="A92" s="27">
        <v>1008</v>
      </c>
      <c r="B92" s="27">
        <v>3000.1</v>
      </c>
      <c r="C92" s="27">
        <v>4.5999999999999996</v>
      </c>
      <c r="D92" s="27">
        <v>29.7</v>
      </c>
      <c r="E92" s="27">
        <v>3.4</v>
      </c>
      <c r="F92" s="27">
        <v>230</v>
      </c>
      <c r="G92" s="27" t="s">
        <v>34</v>
      </c>
      <c r="H92" s="27">
        <f t="shared" si="1"/>
        <v>262.65999999999997</v>
      </c>
      <c r="I92" s="27" t="s">
        <v>35</v>
      </c>
      <c r="J92" s="27">
        <v>49.920417</v>
      </c>
      <c r="K92" s="27">
        <v>12.120747</v>
      </c>
      <c r="L92" s="27">
        <v>723</v>
      </c>
      <c r="M92" s="27" t="s">
        <v>61</v>
      </c>
      <c r="N92" s="28" t="s">
        <v>209</v>
      </c>
      <c r="O92" s="27" t="s">
        <v>62</v>
      </c>
    </row>
    <row r="93" spans="1:15" s="27" customFormat="1" x14ac:dyDescent="0.25">
      <c r="A93" s="27">
        <v>1009</v>
      </c>
      <c r="B93" s="27">
        <v>12390.6</v>
      </c>
      <c r="C93" s="27">
        <v>5.5</v>
      </c>
      <c r="D93" s="27">
        <v>175.1</v>
      </c>
      <c r="E93" s="27">
        <v>23.9</v>
      </c>
      <c r="F93" s="27">
        <v>1087.8</v>
      </c>
      <c r="G93" s="27" t="s">
        <v>34</v>
      </c>
      <c r="H93" s="27">
        <f t="shared" si="1"/>
        <v>1242.2675999999999</v>
      </c>
      <c r="I93" s="27" t="s">
        <v>35</v>
      </c>
      <c r="J93" s="27">
        <v>49.728256999999999</v>
      </c>
      <c r="K93" s="27">
        <v>12.350296999999999</v>
      </c>
      <c r="L93" s="27">
        <v>636</v>
      </c>
      <c r="M93" s="27" t="s">
        <v>63</v>
      </c>
      <c r="N93" s="28" t="s">
        <v>288</v>
      </c>
      <c r="O93" s="27" t="s">
        <v>231</v>
      </c>
    </row>
    <row r="94" spans="1:15" s="27" customFormat="1" x14ac:dyDescent="0.25">
      <c r="A94" s="27">
        <v>1010</v>
      </c>
      <c r="B94" s="27">
        <v>5474.3</v>
      </c>
      <c r="C94" s="27">
        <v>5.9</v>
      </c>
      <c r="D94" s="27">
        <v>60.7</v>
      </c>
      <c r="E94" s="27">
        <v>19</v>
      </c>
      <c r="F94" s="27">
        <v>457.7</v>
      </c>
      <c r="G94" s="27" t="s">
        <v>34</v>
      </c>
      <c r="H94" s="27">
        <f t="shared" ref="H94:H123" si="2">F94*1.142</f>
        <v>522.6934</v>
      </c>
      <c r="I94" s="27" t="s">
        <v>35</v>
      </c>
      <c r="J94" s="27">
        <v>49.728315000000002</v>
      </c>
      <c r="K94" s="27">
        <v>12.35036</v>
      </c>
      <c r="L94" s="27">
        <v>633</v>
      </c>
      <c r="M94" s="27" t="s">
        <v>63</v>
      </c>
      <c r="N94" s="28" t="s">
        <v>288</v>
      </c>
      <c r="O94" s="27" t="s">
        <v>64</v>
      </c>
    </row>
    <row r="95" spans="1:15" s="27" customFormat="1" x14ac:dyDescent="0.25">
      <c r="A95" s="27">
        <v>1011</v>
      </c>
      <c r="B95" s="27">
        <v>3561.4</v>
      </c>
      <c r="C95" s="27">
        <v>5.9</v>
      </c>
      <c r="D95" s="27">
        <v>29.2</v>
      </c>
      <c r="E95" s="27">
        <v>23</v>
      </c>
      <c r="F95" s="27">
        <v>297.60000000000002</v>
      </c>
      <c r="G95" s="27" t="s">
        <v>34</v>
      </c>
      <c r="H95" s="27">
        <f t="shared" si="2"/>
        <v>339.85919999999999</v>
      </c>
      <c r="I95" s="27" t="s">
        <v>35</v>
      </c>
      <c r="J95" s="27">
        <v>49.728211999999999</v>
      </c>
      <c r="K95" s="27">
        <v>12.350367</v>
      </c>
      <c r="L95" s="27">
        <v>633</v>
      </c>
      <c r="M95" s="27" t="s">
        <v>63</v>
      </c>
      <c r="N95" s="28" t="s">
        <v>288</v>
      </c>
      <c r="O95" s="27" t="s">
        <v>232</v>
      </c>
    </row>
    <row r="96" spans="1:15" s="27" customFormat="1" x14ac:dyDescent="0.25">
      <c r="A96" s="27">
        <v>1012</v>
      </c>
      <c r="B96" s="27">
        <v>4161.8999999999996</v>
      </c>
      <c r="C96" s="27">
        <v>5.6</v>
      </c>
      <c r="D96" s="27">
        <v>36.9</v>
      </c>
      <c r="E96" s="27">
        <v>21</v>
      </c>
      <c r="F96" s="27">
        <v>330.8</v>
      </c>
      <c r="G96" s="27" t="s">
        <v>34</v>
      </c>
      <c r="H96" s="27">
        <f t="shared" si="2"/>
        <v>377.77359999999999</v>
      </c>
      <c r="I96" s="27" t="s">
        <v>35</v>
      </c>
      <c r="J96" s="27">
        <v>49.728316999999997</v>
      </c>
      <c r="K96" s="27">
        <v>12.350377</v>
      </c>
      <c r="L96" s="27">
        <v>627</v>
      </c>
      <c r="M96" s="27" t="s">
        <v>63</v>
      </c>
      <c r="N96" s="28" t="s">
        <v>288</v>
      </c>
      <c r="O96" s="27" t="s">
        <v>232</v>
      </c>
    </row>
    <row r="97" spans="1:15" s="27" customFormat="1" x14ac:dyDescent="0.25">
      <c r="A97" s="27">
        <v>1013</v>
      </c>
      <c r="B97" s="27">
        <v>4749.3</v>
      </c>
      <c r="C97" s="27">
        <v>5.2</v>
      </c>
      <c r="D97" s="27">
        <v>51.1</v>
      </c>
      <c r="E97" s="27">
        <v>19.2</v>
      </c>
      <c r="F97" s="27">
        <v>396.9</v>
      </c>
      <c r="G97" s="27" t="s">
        <v>34</v>
      </c>
      <c r="H97" s="27">
        <f t="shared" si="2"/>
        <v>453.25979999999993</v>
      </c>
      <c r="I97" s="27" t="s">
        <v>35</v>
      </c>
      <c r="J97" s="27">
        <v>49.728335000000001</v>
      </c>
      <c r="K97" s="27">
        <v>12.35026</v>
      </c>
      <c r="L97" s="27">
        <v>629</v>
      </c>
      <c r="M97" s="27" t="s">
        <v>63</v>
      </c>
      <c r="N97" s="28" t="s">
        <v>288</v>
      </c>
      <c r="O97" s="27" t="s">
        <v>233</v>
      </c>
    </row>
    <row r="98" spans="1:15" s="27" customFormat="1" x14ac:dyDescent="0.25">
      <c r="A98" s="27">
        <v>1014</v>
      </c>
      <c r="B98" s="27">
        <v>4623</v>
      </c>
      <c r="C98" s="27">
        <v>5.0999999999999996</v>
      </c>
      <c r="D98" s="27">
        <v>47.7</v>
      </c>
      <c r="E98" s="27">
        <v>18.600000000000001</v>
      </c>
      <c r="F98" s="27">
        <v>376.3</v>
      </c>
      <c r="G98" s="27" t="s">
        <v>34</v>
      </c>
      <c r="H98" s="27">
        <f t="shared" si="2"/>
        <v>429.7346</v>
      </c>
      <c r="I98" s="27" t="s">
        <v>35</v>
      </c>
      <c r="J98" s="27">
        <v>49.728335000000001</v>
      </c>
      <c r="K98" s="27">
        <v>12.350346999999999</v>
      </c>
      <c r="L98" s="27">
        <v>629</v>
      </c>
      <c r="M98" s="27" t="s">
        <v>63</v>
      </c>
      <c r="N98" s="28" t="s">
        <v>288</v>
      </c>
      <c r="O98" s="27" t="s">
        <v>234</v>
      </c>
    </row>
    <row r="99" spans="1:15" s="27" customFormat="1" x14ac:dyDescent="0.25">
      <c r="A99" s="27">
        <v>1015</v>
      </c>
      <c r="B99" s="27">
        <v>5161.5</v>
      </c>
      <c r="C99" s="27">
        <v>4.5</v>
      </c>
      <c r="D99" s="27">
        <v>56.2</v>
      </c>
      <c r="E99" s="27">
        <v>18.2</v>
      </c>
      <c r="F99" s="27">
        <v>413.1</v>
      </c>
      <c r="G99" s="27" t="s">
        <v>34</v>
      </c>
      <c r="H99" s="27">
        <f t="shared" si="2"/>
        <v>471.7602</v>
      </c>
      <c r="I99" s="27" t="s">
        <v>35</v>
      </c>
      <c r="J99" s="27">
        <v>49.728323000000003</v>
      </c>
      <c r="K99" s="27">
        <v>12.35046</v>
      </c>
      <c r="L99" s="27">
        <v>629</v>
      </c>
      <c r="M99" s="27" t="s">
        <v>63</v>
      </c>
      <c r="N99" s="28" t="s">
        <v>288</v>
      </c>
      <c r="O99" s="27" t="s">
        <v>235</v>
      </c>
    </row>
    <row r="100" spans="1:15" s="27" customFormat="1" x14ac:dyDescent="0.25">
      <c r="A100" s="27">
        <v>1016</v>
      </c>
      <c r="B100" s="27">
        <v>2366.5</v>
      </c>
      <c r="C100" s="27">
        <v>5</v>
      </c>
      <c r="D100" s="27">
        <v>11.2</v>
      </c>
      <c r="E100" s="27">
        <v>27</v>
      </c>
      <c r="F100" s="27">
        <v>198.7</v>
      </c>
      <c r="G100" s="27" t="s">
        <v>34</v>
      </c>
      <c r="H100" s="27">
        <f t="shared" si="2"/>
        <v>226.91539999999998</v>
      </c>
      <c r="I100" s="27" t="s">
        <v>35</v>
      </c>
      <c r="J100" s="27">
        <v>49.732095000000001</v>
      </c>
      <c r="K100" s="27">
        <v>12.20867</v>
      </c>
      <c r="L100" s="27">
        <v>424</v>
      </c>
      <c r="M100" s="27" t="s">
        <v>65</v>
      </c>
      <c r="N100" s="28" t="s">
        <v>289</v>
      </c>
      <c r="O100" s="27" t="s">
        <v>66</v>
      </c>
    </row>
    <row r="101" spans="1:15" s="27" customFormat="1" x14ac:dyDescent="0.25">
      <c r="A101" s="27">
        <v>1017</v>
      </c>
      <c r="B101" s="27">
        <v>2315.8000000000002</v>
      </c>
      <c r="C101" s="27">
        <v>5</v>
      </c>
      <c r="D101" s="27">
        <v>10</v>
      </c>
      <c r="E101" s="27">
        <v>27.4</v>
      </c>
      <c r="F101" s="27">
        <v>193</v>
      </c>
      <c r="G101" s="27" t="s">
        <v>34</v>
      </c>
      <c r="H101" s="27">
        <f t="shared" si="2"/>
        <v>220.40599999999998</v>
      </c>
      <c r="I101" s="27" t="s">
        <v>35</v>
      </c>
      <c r="J101" s="27">
        <v>49.732216999999999</v>
      </c>
      <c r="K101" s="27">
        <v>12.208742000000001</v>
      </c>
      <c r="L101" s="27">
        <v>433</v>
      </c>
      <c r="M101" s="27" t="s">
        <v>65</v>
      </c>
      <c r="N101" s="28" t="s">
        <v>289</v>
      </c>
      <c r="O101" s="27" t="s">
        <v>66</v>
      </c>
    </row>
    <row r="102" spans="1:15" s="27" customFormat="1" x14ac:dyDescent="0.25">
      <c r="A102" s="27">
        <v>1018</v>
      </c>
      <c r="B102" s="27">
        <v>2175.6999999999998</v>
      </c>
      <c r="C102" s="27">
        <v>5.0999999999999996</v>
      </c>
      <c r="D102" s="27">
        <v>8.1999999999999993</v>
      </c>
      <c r="E102" s="27">
        <v>26.5</v>
      </c>
      <c r="F102" s="27">
        <v>183.2</v>
      </c>
      <c r="G102" s="27" t="s">
        <v>34</v>
      </c>
      <c r="H102" s="27">
        <f t="shared" si="2"/>
        <v>209.21439999999998</v>
      </c>
      <c r="I102" s="27" t="s">
        <v>35</v>
      </c>
      <c r="J102" s="27">
        <v>49.732322000000003</v>
      </c>
      <c r="K102" s="27">
        <v>12.208645000000001</v>
      </c>
      <c r="L102" s="27">
        <v>434</v>
      </c>
      <c r="M102" s="27" t="s">
        <v>65</v>
      </c>
      <c r="N102" s="28" t="s">
        <v>289</v>
      </c>
      <c r="O102" s="27" t="s">
        <v>66</v>
      </c>
    </row>
    <row r="103" spans="1:15" s="27" customFormat="1" x14ac:dyDescent="0.25">
      <c r="A103" s="27">
        <v>1019</v>
      </c>
      <c r="B103" s="27">
        <v>2539.8000000000002</v>
      </c>
      <c r="C103" s="27">
        <v>5</v>
      </c>
      <c r="D103" s="27">
        <v>12.6</v>
      </c>
      <c r="E103" s="27">
        <v>24</v>
      </c>
      <c r="F103" s="27">
        <v>197.9</v>
      </c>
      <c r="G103" s="27" t="s">
        <v>34</v>
      </c>
      <c r="H103" s="27">
        <f t="shared" si="2"/>
        <v>226.00179999999997</v>
      </c>
      <c r="I103" s="27" t="s">
        <v>35</v>
      </c>
      <c r="J103" s="27">
        <v>49.732259999999997</v>
      </c>
      <c r="K103" s="27">
        <v>12.20876</v>
      </c>
      <c r="L103" s="27">
        <v>438</v>
      </c>
      <c r="M103" s="27" t="s">
        <v>65</v>
      </c>
      <c r="N103" s="28" t="s">
        <v>289</v>
      </c>
      <c r="O103" s="27" t="s">
        <v>66</v>
      </c>
    </row>
    <row r="104" spans="1:15" s="27" customFormat="1" x14ac:dyDescent="0.25">
      <c r="A104" s="27">
        <v>1022</v>
      </c>
      <c r="B104" s="27">
        <v>2845.4</v>
      </c>
      <c r="C104" s="27">
        <v>5.6</v>
      </c>
      <c r="D104" s="27">
        <v>16.8</v>
      </c>
      <c r="E104" s="27">
        <v>22.7</v>
      </c>
      <c r="F104" s="27">
        <v>225.3</v>
      </c>
      <c r="G104" s="27" t="s">
        <v>34</v>
      </c>
      <c r="H104" s="27">
        <f t="shared" si="2"/>
        <v>257.29259999999999</v>
      </c>
      <c r="I104" s="27" t="s">
        <v>35</v>
      </c>
      <c r="J104" s="27">
        <v>49.729557999999997</v>
      </c>
      <c r="K104" s="27">
        <v>12.349492</v>
      </c>
      <c r="L104" s="27">
        <v>631</v>
      </c>
      <c r="M104" s="27" t="s">
        <v>67</v>
      </c>
      <c r="N104" s="28" t="s">
        <v>288</v>
      </c>
      <c r="O104" s="27" t="s">
        <v>244</v>
      </c>
    </row>
    <row r="105" spans="1:15" s="27" customFormat="1" x14ac:dyDescent="0.25">
      <c r="A105" s="27">
        <v>1023</v>
      </c>
      <c r="B105" s="27">
        <v>2586.5</v>
      </c>
      <c r="C105" s="27">
        <v>4.9000000000000004</v>
      </c>
      <c r="D105" s="27">
        <v>19</v>
      </c>
      <c r="E105" s="27">
        <v>19.7</v>
      </c>
      <c r="F105" s="27">
        <v>220.6</v>
      </c>
      <c r="G105" s="27" t="s">
        <v>34</v>
      </c>
      <c r="H105" s="27">
        <f t="shared" si="2"/>
        <v>251.92519999999996</v>
      </c>
      <c r="I105" s="27" t="s">
        <v>35</v>
      </c>
      <c r="J105" s="27">
        <v>49.72954</v>
      </c>
      <c r="K105" s="27">
        <v>12.349567</v>
      </c>
      <c r="L105" s="27">
        <v>637</v>
      </c>
      <c r="M105" s="27" t="s">
        <v>67</v>
      </c>
      <c r="N105" s="28" t="s">
        <v>288</v>
      </c>
      <c r="O105" s="27" t="s">
        <v>244</v>
      </c>
    </row>
    <row r="106" spans="1:15" s="27" customFormat="1" x14ac:dyDescent="0.25">
      <c r="A106" s="27">
        <v>1024</v>
      </c>
      <c r="B106" s="27">
        <v>3469.4</v>
      </c>
      <c r="C106" s="27">
        <v>6.3</v>
      </c>
      <c r="D106" s="27">
        <v>23.5</v>
      </c>
      <c r="E106" s="27">
        <v>25.5</v>
      </c>
      <c r="F106" s="27">
        <v>278.39999999999998</v>
      </c>
      <c r="G106" s="27" t="s">
        <v>34</v>
      </c>
      <c r="H106" s="27">
        <f t="shared" si="2"/>
        <v>317.93279999999993</v>
      </c>
      <c r="I106" s="27" t="s">
        <v>35</v>
      </c>
      <c r="J106" s="27">
        <v>49.729579999999999</v>
      </c>
      <c r="K106" s="27">
        <v>12.349022</v>
      </c>
      <c r="L106" s="27">
        <v>636</v>
      </c>
      <c r="M106" s="27" t="s">
        <v>68</v>
      </c>
      <c r="N106" s="28" t="s">
        <v>288</v>
      </c>
      <c r="O106" s="27" t="s">
        <v>245</v>
      </c>
    </row>
    <row r="107" spans="1:15" s="27" customFormat="1" x14ac:dyDescent="0.25">
      <c r="A107" s="27">
        <v>1025</v>
      </c>
      <c r="B107" s="27">
        <v>2926.9</v>
      </c>
      <c r="C107" s="27">
        <v>6.1</v>
      </c>
      <c r="D107" s="27">
        <v>15.5</v>
      </c>
      <c r="E107" s="27">
        <v>24.6</v>
      </c>
      <c r="F107" s="27">
        <v>231.2</v>
      </c>
      <c r="G107" s="27" t="s">
        <v>34</v>
      </c>
      <c r="H107" s="27">
        <f t="shared" si="2"/>
        <v>264.03039999999999</v>
      </c>
      <c r="I107" s="27" t="s">
        <v>35</v>
      </c>
      <c r="J107" s="27">
        <v>49.729554999999998</v>
      </c>
      <c r="K107" s="27">
        <v>12.349053</v>
      </c>
      <c r="L107" s="27">
        <v>638</v>
      </c>
      <c r="M107" s="27" t="s">
        <v>68</v>
      </c>
      <c r="N107" s="28" t="s">
        <v>288</v>
      </c>
      <c r="O107" s="27" t="s">
        <v>246</v>
      </c>
    </row>
    <row r="108" spans="1:15" s="27" customFormat="1" x14ac:dyDescent="0.25">
      <c r="A108" s="27">
        <v>1026</v>
      </c>
      <c r="B108" s="27">
        <v>5228.3999999999996</v>
      </c>
      <c r="C108" s="27">
        <v>6.2</v>
      </c>
      <c r="D108" s="27">
        <v>50.5</v>
      </c>
      <c r="E108" s="27">
        <v>21.6</v>
      </c>
      <c r="F108" s="27">
        <v>413.7</v>
      </c>
      <c r="G108" s="27" t="s">
        <v>34</v>
      </c>
      <c r="H108" s="27">
        <f t="shared" si="2"/>
        <v>472.44539999999995</v>
      </c>
      <c r="I108" s="27" t="s">
        <v>35</v>
      </c>
      <c r="J108" s="27">
        <v>49.729525000000002</v>
      </c>
      <c r="K108" s="27">
        <v>12.349163000000001</v>
      </c>
      <c r="L108" s="27">
        <v>635</v>
      </c>
      <c r="M108" s="27" t="s">
        <v>68</v>
      </c>
      <c r="N108" s="28" t="s">
        <v>288</v>
      </c>
      <c r="O108" s="27" t="s">
        <v>247</v>
      </c>
    </row>
    <row r="109" spans="1:15" s="27" customFormat="1" x14ac:dyDescent="0.25">
      <c r="A109" s="27">
        <v>1027</v>
      </c>
      <c r="B109" s="27">
        <v>5379.1</v>
      </c>
      <c r="C109" s="27">
        <v>6.3</v>
      </c>
      <c r="D109" s="27">
        <v>51</v>
      </c>
      <c r="E109" s="27">
        <v>22.9</v>
      </c>
      <c r="F109" s="27">
        <v>420.7</v>
      </c>
      <c r="G109" s="27" t="s">
        <v>34</v>
      </c>
      <c r="H109" s="27">
        <f t="shared" si="2"/>
        <v>480.43939999999992</v>
      </c>
      <c r="I109" s="27" t="s">
        <v>35</v>
      </c>
      <c r="J109" s="27">
        <v>49.730777000000003</v>
      </c>
      <c r="K109" s="27">
        <v>12.350277</v>
      </c>
      <c r="L109" s="27">
        <v>639</v>
      </c>
      <c r="M109" s="27" t="s">
        <v>68</v>
      </c>
      <c r="N109" s="28" t="s">
        <v>288</v>
      </c>
      <c r="O109" s="27" t="s">
        <v>247</v>
      </c>
    </row>
    <row r="110" spans="1:15" s="27" customFormat="1" x14ac:dyDescent="0.25">
      <c r="A110" s="27">
        <v>1028</v>
      </c>
      <c r="B110" s="27">
        <v>5133.8999999999996</v>
      </c>
      <c r="C110" s="27">
        <v>6.6</v>
      </c>
      <c r="D110" s="27">
        <v>47.8</v>
      </c>
      <c r="E110" s="27">
        <v>23.9</v>
      </c>
      <c r="F110" s="27">
        <v>409.9</v>
      </c>
      <c r="G110" s="27" t="s">
        <v>34</v>
      </c>
      <c r="H110" s="27">
        <f t="shared" si="2"/>
        <v>468.10579999999993</v>
      </c>
      <c r="I110" s="27" t="s">
        <v>35</v>
      </c>
      <c r="J110" s="27">
        <v>49.728622000000001</v>
      </c>
      <c r="K110" s="27">
        <v>12.348487</v>
      </c>
      <c r="L110" s="27">
        <v>631</v>
      </c>
      <c r="M110" s="27" t="s">
        <v>68</v>
      </c>
      <c r="N110" s="28" t="s">
        <v>288</v>
      </c>
      <c r="O110" s="27" t="s">
        <v>248</v>
      </c>
    </row>
    <row r="111" spans="1:15" s="27" customFormat="1" x14ac:dyDescent="0.25">
      <c r="A111" s="27">
        <v>1029</v>
      </c>
      <c r="B111" s="27">
        <v>2809.3</v>
      </c>
      <c r="C111" s="27">
        <v>6</v>
      </c>
      <c r="D111" s="27">
        <v>14.3</v>
      </c>
      <c r="E111" s="27">
        <v>23.3</v>
      </c>
      <c r="F111" s="27">
        <v>218.9</v>
      </c>
      <c r="G111" s="27" t="s">
        <v>34</v>
      </c>
      <c r="H111" s="27">
        <f t="shared" si="2"/>
        <v>249.98379999999997</v>
      </c>
      <c r="I111" s="27" t="s">
        <v>35</v>
      </c>
      <c r="J111" s="27">
        <v>49.72936</v>
      </c>
      <c r="K111" s="27">
        <v>12.349036999999999</v>
      </c>
      <c r="L111" s="27">
        <v>666</v>
      </c>
      <c r="M111" s="27" t="s">
        <v>68</v>
      </c>
      <c r="N111" s="28" t="s">
        <v>288</v>
      </c>
      <c r="O111" s="27" t="s">
        <v>248</v>
      </c>
    </row>
    <row r="112" spans="1:15" s="27" customFormat="1" x14ac:dyDescent="0.25">
      <c r="A112" s="27">
        <v>1030</v>
      </c>
      <c r="B112" s="27">
        <v>3497.9</v>
      </c>
      <c r="C112" s="27">
        <v>6</v>
      </c>
      <c r="D112" s="27">
        <v>27.3</v>
      </c>
      <c r="E112" s="27">
        <v>22.9</v>
      </c>
      <c r="F112" s="27">
        <v>288.60000000000002</v>
      </c>
      <c r="G112" s="27" t="s">
        <v>34</v>
      </c>
      <c r="H112" s="27">
        <f t="shared" si="2"/>
        <v>329.58120000000002</v>
      </c>
      <c r="I112" s="27" t="s">
        <v>35</v>
      </c>
      <c r="J112" s="27">
        <v>49.729292000000001</v>
      </c>
      <c r="K112" s="27">
        <v>12.348986999999999</v>
      </c>
      <c r="L112" s="27">
        <v>667</v>
      </c>
      <c r="M112" s="27" t="s">
        <v>68</v>
      </c>
      <c r="N112" s="28" t="s">
        <v>288</v>
      </c>
      <c r="O112" s="27" t="s">
        <v>248</v>
      </c>
    </row>
    <row r="113" spans="1:15" s="27" customFormat="1" x14ac:dyDescent="0.25">
      <c r="A113" s="27">
        <v>1031</v>
      </c>
      <c r="B113" s="27">
        <v>3804.2</v>
      </c>
      <c r="C113" s="27">
        <v>6.2</v>
      </c>
      <c r="D113" s="27">
        <v>28.6</v>
      </c>
      <c r="E113" s="27">
        <v>22.9</v>
      </c>
      <c r="F113" s="27">
        <v>298.2</v>
      </c>
      <c r="G113" s="27" t="s">
        <v>34</v>
      </c>
      <c r="H113" s="27">
        <f t="shared" si="2"/>
        <v>340.54439999999994</v>
      </c>
      <c r="I113" s="27" t="s">
        <v>35</v>
      </c>
      <c r="J113" s="27">
        <v>49.729062999999996</v>
      </c>
      <c r="K113" s="27">
        <v>12.349378</v>
      </c>
      <c r="L113" s="27">
        <v>678</v>
      </c>
      <c r="M113" s="27" t="s">
        <v>67</v>
      </c>
      <c r="N113" s="28" t="s">
        <v>288</v>
      </c>
      <c r="O113" s="27" t="s">
        <v>249</v>
      </c>
    </row>
    <row r="114" spans="1:15" s="27" customFormat="1" x14ac:dyDescent="0.25">
      <c r="A114" s="27">
        <v>1032</v>
      </c>
      <c r="B114" s="27">
        <v>3383.7</v>
      </c>
      <c r="C114" s="27">
        <v>5.9</v>
      </c>
      <c r="D114" s="27">
        <v>23</v>
      </c>
      <c r="E114" s="27">
        <v>24.6</v>
      </c>
      <c r="F114" s="27">
        <v>268.7</v>
      </c>
      <c r="G114" s="27" t="s">
        <v>34</v>
      </c>
      <c r="H114" s="27">
        <f t="shared" si="2"/>
        <v>306.85539999999997</v>
      </c>
      <c r="I114" s="27" t="s">
        <v>35</v>
      </c>
      <c r="J114" s="27">
        <v>49.729171999999998</v>
      </c>
      <c r="K114" s="27">
        <v>12.349506999999999</v>
      </c>
      <c r="L114" s="27">
        <v>643</v>
      </c>
      <c r="M114" s="27" t="s">
        <v>69</v>
      </c>
      <c r="N114" s="28" t="s">
        <v>288</v>
      </c>
      <c r="O114" s="27" t="s">
        <v>249</v>
      </c>
    </row>
    <row r="115" spans="1:15" s="27" customFormat="1" x14ac:dyDescent="0.25">
      <c r="A115" s="27">
        <v>1033</v>
      </c>
      <c r="B115" s="27">
        <v>3416.5</v>
      </c>
      <c r="C115" s="27">
        <v>6</v>
      </c>
      <c r="D115" s="27">
        <v>23</v>
      </c>
      <c r="E115" s="27">
        <v>24.4</v>
      </c>
      <c r="F115" s="27">
        <v>269.5</v>
      </c>
      <c r="G115" s="27" t="s">
        <v>34</v>
      </c>
      <c r="H115" s="27">
        <f t="shared" si="2"/>
        <v>307.76899999999995</v>
      </c>
      <c r="I115" s="27" t="s">
        <v>35</v>
      </c>
      <c r="J115" s="27">
        <v>49.729205</v>
      </c>
      <c r="K115" s="27">
        <v>12.349076999999999</v>
      </c>
      <c r="L115" s="27">
        <v>645</v>
      </c>
      <c r="M115" s="27" t="s">
        <v>69</v>
      </c>
      <c r="N115" s="28" t="s">
        <v>288</v>
      </c>
      <c r="O115" s="27" t="s">
        <v>247</v>
      </c>
    </row>
    <row r="116" spans="1:15" s="27" customFormat="1" x14ac:dyDescent="0.25">
      <c r="A116" s="27">
        <v>1034</v>
      </c>
      <c r="B116" s="27">
        <v>8913.2000000000007</v>
      </c>
      <c r="C116" s="27">
        <v>6</v>
      </c>
      <c r="D116" s="27">
        <v>106.3</v>
      </c>
      <c r="E116" s="27">
        <v>23.9</v>
      </c>
      <c r="F116" s="27">
        <v>719.8</v>
      </c>
      <c r="G116" s="27" t="s">
        <v>34</v>
      </c>
      <c r="H116" s="27">
        <f t="shared" si="2"/>
        <v>822.01159999999993</v>
      </c>
      <c r="I116" s="27" t="s">
        <v>35</v>
      </c>
      <c r="J116" s="27">
        <v>49.729295</v>
      </c>
      <c r="K116" s="27">
        <v>12.349553</v>
      </c>
      <c r="L116" s="27">
        <v>624</v>
      </c>
      <c r="M116" s="27" t="s">
        <v>69</v>
      </c>
      <c r="N116" s="28" t="s">
        <v>288</v>
      </c>
      <c r="O116" s="27" t="s">
        <v>249</v>
      </c>
    </row>
    <row r="117" spans="1:15" s="27" customFormat="1" x14ac:dyDescent="0.25">
      <c r="A117" s="27">
        <v>1035</v>
      </c>
      <c r="B117" s="27">
        <v>8443.4</v>
      </c>
      <c r="C117" s="27">
        <v>5.5</v>
      </c>
      <c r="D117" s="27">
        <v>98.8</v>
      </c>
      <c r="E117" s="27">
        <v>25.9</v>
      </c>
      <c r="F117" s="27">
        <v>678.3</v>
      </c>
      <c r="G117" s="27" t="s">
        <v>34</v>
      </c>
      <c r="H117" s="27">
        <f t="shared" si="2"/>
        <v>774.6185999999999</v>
      </c>
      <c r="I117" s="27" t="s">
        <v>35</v>
      </c>
      <c r="J117" s="27">
        <v>49.729340000000001</v>
      </c>
      <c r="K117" s="27">
        <v>12.349506999999999</v>
      </c>
      <c r="L117" s="27">
        <v>621</v>
      </c>
      <c r="M117" s="27" t="s">
        <v>69</v>
      </c>
      <c r="N117" s="28" t="s">
        <v>288</v>
      </c>
      <c r="O117" s="27" t="s">
        <v>250</v>
      </c>
    </row>
    <row r="118" spans="1:15" s="27" customFormat="1" x14ac:dyDescent="0.25">
      <c r="A118" s="27">
        <v>1036</v>
      </c>
      <c r="B118" s="27">
        <v>8456.2999999999993</v>
      </c>
      <c r="C118" s="27">
        <v>6</v>
      </c>
      <c r="D118" s="27">
        <v>95.6</v>
      </c>
      <c r="E118" s="27">
        <v>27.7</v>
      </c>
      <c r="F118" s="27">
        <v>672.4</v>
      </c>
      <c r="G118" s="27" t="s">
        <v>34</v>
      </c>
      <c r="H118" s="27">
        <f t="shared" si="2"/>
        <v>767.88079999999991</v>
      </c>
      <c r="I118" s="27" t="s">
        <v>35</v>
      </c>
      <c r="J118" s="27">
        <v>49.729385000000001</v>
      </c>
      <c r="K118" s="27">
        <v>12.349523</v>
      </c>
      <c r="L118" s="27">
        <v>623</v>
      </c>
      <c r="M118" s="27" t="s">
        <v>69</v>
      </c>
      <c r="N118" s="28" t="s">
        <v>288</v>
      </c>
      <c r="O118" s="27" t="s">
        <v>251</v>
      </c>
    </row>
    <row r="119" spans="1:15" s="27" customFormat="1" x14ac:dyDescent="0.25">
      <c r="A119" s="27">
        <v>1037</v>
      </c>
      <c r="B119" s="27">
        <v>7874</v>
      </c>
      <c r="C119" s="27">
        <v>6.4</v>
      </c>
      <c r="D119" s="27">
        <v>88.1</v>
      </c>
      <c r="E119" s="27">
        <v>26.2</v>
      </c>
      <c r="F119" s="27">
        <v>632.29999999999995</v>
      </c>
      <c r="G119" s="27" t="s">
        <v>34</v>
      </c>
      <c r="H119" s="27">
        <f t="shared" si="2"/>
        <v>722.08659999999986</v>
      </c>
      <c r="I119" s="27" t="s">
        <v>35</v>
      </c>
      <c r="J119" s="27">
        <v>49.729345000000002</v>
      </c>
      <c r="K119" s="27">
        <v>12.349405000000001</v>
      </c>
      <c r="L119" s="27">
        <v>624</v>
      </c>
      <c r="M119" s="27" t="s">
        <v>69</v>
      </c>
      <c r="N119" s="28" t="s">
        <v>288</v>
      </c>
      <c r="O119" s="27" t="s">
        <v>251</v>
      </c>
    </row>
    <row r="120" spans="1:15" s="27" customFormat="1" x14ac:dyDescent="0.25">
      <c r="A120" s="27">
        <v>1038</v>
      </c>
      <c r="B120" s="27">
        <v>3679.2</v>
      </c>
      <c r="C120" s="27">
        <v>6.4</v>
      </c>
      <c r="D120" s="27">
        <v>24.8</v>
      </c>
      <c r="E120" s="27">
        <v>26.8</v>
      </c>
      <c r="F120" s="27">
        <v>290.8</v>
      </c>
      <c r="G120" s="27" t="s">
        <v>34</v>
      </c>
      <c r="H120" s="27">
        <f t="shared" si="2"/>
        <v>332.09359999999998</v>
      </c>
      <c r="I120" s="27" t="s">
        <v>35</v>
      </c>
      <c r="J120" s="27">
        <v>49.730094999999999</v>
      </c>
      <c r="K120" s="27">
        <v>12.332623</v>
      </c>
      <c r="L120" s="27">
        <v>589</v>
      </c>
      <c r="M120" s="27" t="s">
        <v>70</v>
      </c>
      <c r="N120" s="28" t="s">
        <v>288</v>
      </c>
      <c r="O120" s="27" t="s">
        <v>252</v>
      </c>
    </row>
    <row r="121" spans="1:15" s="27" customFormat="1" x14ac:dyDescent="0.25">
      <c r="A121" s="27">
        <v>1039</v>
      </c>
      <c r="B121" s="27">
        <v>2633.8</v>
      </c>
      <c r="C121" s="27">
        <v>5.8</v>
      </c>
      <c r="D121" s="27">
        <v>10.3</v>
      </c>
      <c r="E121" s="27">
        <v>27.1</v>
      </c>
      <c r="F121" s="27">
        <v>204.8</v>
      </c>
      <c r="G121" s="27" t="s">
        <v>34</v>
      </c>
      <c r="H121" s="27">
        <f t="shared" si="2"/>
        <v>233.88159999999999</v>
      </c>
      <c r="I121" s="27" t="s">
        <v>35</v>
      </c>
      <c r="J121" s="27">
        <v>49.730758000000002</v>
      </c>
      <c r="K121" s="27">
        <v>12.332165</v>
      </c>
      <c r="L121" s="27">
        <v>573</v>
      </c>
      <c r="M121" s="27" t="s">
        <v>70</v>
      </c>
      <c r="N121" s="28" t="s">
        <v>288</v>
      </c>
      <c r="O121" s="27" t="s">
        <v>253</v>
      </c>
    </row>
    <row r="122" spans="1:15" s="27" customFormat="1" x14ac:dyDescent="0.25">
      <c r="A122" s="27">
        <v>1040</v>
      </c>
      <c r="B122" s="27">
        <v>2306.6999999999998</v>
      </c>
      <c r="C122" s="27">
        <v>6.3</v>
      </c>
      <c r="D122" s="27">
        <v>8.3000000000000007</v>
      </c>
      <c r="E122" s="27">
        <v>21.9</v>
      </c>
      <c r="F122" s="27">
        <v>186.2</v>
      </c>
      <c r="G122" s="27" t="s">
        <v>34</v>
      </c>
      <c r="H122" s="27">
        <f t="shared" si="2"/>
        <v>212.64039999999997</v>
      </c>
      <c r="I122" s="27" t="s">
        <v>35</v>
      </c>
      <c r="J122" s="27">
        <v>49.86065</v>
      </c>
      <c r="K122" s="27">
        <v>12.113</v>
      </c>
      <c r="L122" s="27">
        <v>504</v>
      </c>
      <c r="M122" s="27" t="s">
        <v>71</v>
      </c>
      <c r="N122" s="28" t="s">
        <v>290</v>
      </c>
      <c r="O122" s="27" t="s">
        <v>236</v>
      </c>
    </row>
    <row r="123" spans="1:15" s="27" customFormat="1" x14ac:dyDescent="0.25">
      <c r="A123" s="27">
        <v>1041</v>
      </c>
      <c r="B123" s="27">
        <v>2486.9</v>
      </c>
      <c r="C123" s="27">
        <v>6</v>
      </c>
      <c r="D123" s="27">
        <v>11.4</v>
      </c>
      <c r="E123" s="27">
        <v>22.5</v>
      </c>
      <c r="F123" s="27">
        <v>200.4</v>
      </c>
      <c r="G123" s="27" t="s">
        <v>34</v>
      </c>
      <c r="H123" s="27">
        <f t="shared" si="2"/>
        <v>228.85679999999999</v>
      </c>
      <c r="I123" s="27" t="s">
        <v>35</v>
      </c>
      <c r="J123" s="27">
        <v>49.860714999999999</v>
      </c>
      <c r="K123" s="27">
        <v>12.112679999999999</v>
      </c>
      <c r="L123" s="27">
        <v>504</v>
      </c>
      <c r="M123" s="27" t="s">
        <v>71</v>
      </c>
      <c r="N123" s="28" t="s">
        <v>290</v>
      </c>
      <c r="O123" s="27" t="s">
        <v>236</v>
      </c>
    </row>
    <row r="124" spans="1:15" s="27" customFormat="1" x14ac:dyDescent="0.25">
      <c r="A124" s="27">
        <v>1042</v>
      </c>
      <c r="B124" s="27">
        <v>2207.1</v>
      </c>
      <c r="C124" s="27">
        <v>5.8</v>
      </c>
      <c r="D124" s="27">
        <v>9.1</v>
      </c>
      <c r="E124" s="27">
        <v>18.5</v>
      </c>
      <c r="F124" s="27">
        <v>175.2</v>
      </c>
      <c r="G124" s="27" t="s">
        <v>34</v>
      </c>
      <c r="H124" s="27">
        <f t="shared" ref="H124:H139" si="3">F124*1.142</f>
        <v>200.07839999999996</v>
      </c>
      <c r="I124" s="27" t="s">
        <v>35</v>
      </c>
      <c r="J124" s="27">
        <v>49.860836999999997</v>
      </c>
      <c r="K124" s="27">
        <v>12.112822</v>
      </c>
      <c r="L124" s="27">
        <v>515</v>
      </c>
      <c r="M124" s="27" t="s">
        <v>71</v>
      </c>
      <c r="N124" s="28" t="s">
        <v>290</v>
      </c>
      <c r="O124" s="27" t="s">
        <v>236</v>
      </c>
    </row>
    <row r="125" spans="1:15" s="27" customFormat="1" x14ac:dyDescent="0.25">
      <c r="A125" s="27">
        <v>1043</v>
      </c>
      <c r="B125" s="27">
        <v>2085.8000000000002</v>
      </c>
      <c r="C125" s="27">
        <v>5.5</v>
      </c>
      <c r="D125" s="27">
        <v>8.1</v>
      </c>
      <c r="E125" s="27">
        <v>17.5</v>
      </c>
      <c r="F125" s="27">
        <v>163.80000000000001</v>
      </c>
      <c r="G125" s="27" t="s">
        <v>34</v>
      </c>
      <c r="H125" s="27">
        <f t="shared" si="3"/>
        <v>187.05959999999999</v>
      </c>
      <c r="I125" s="27" t="s">
        <v>35</v>
      </c>
      <c r="J125" s="27">
        <v>49.860812000000003</v>
      </c>
      <c r="K125" s="27">
        <v>12.112572999999999</v>
      </c>
      <c r="L125" s="27">
        <v>515</v>
      </c>
      <c r="M125" s="27" t="s">
        <v>71</v>
      </c>
      <c r="N125" s="28" t="s">
        <v>290</v>
      </c>
      <c r="O125" s="27" t="s">
        <v>236</v>
      </c>
    </row>
    <row r="126" spans="1:15" s="27" customFormat="1" x14ac:dyDescent="0.25">
      <c r="A126" s="27">
        <v>1044</v>
      </c>
      <c r="B126" s="27">
        <v>1700.4</v>
      </c>
      <c r="C126" s="27">
        <v>5</v>
      </c>
      <c r="D126" s="27">
        <v>4.5999999999999996</v>
      </c>
      <c r="E126" s="27">
        <v>18.2</v>
      </c>
      <c r="F126" s="27">
        <v>140.19999999999999</v>
      </c>
      <c r="G126" s="27" t="s">
        <v>34</v>
      </c>
      <c r="H126" s="27">
        <f t="shared" si="3"/>
        <v>160.10839999999996</v>
      </c>
      <c r="I126" s="27" t="s">
        <v>35</v>
      </c>
      <c r="J126" s="27">
        <v>49.862479999999998</v>
      </c>
      <c r="K126" s="27">
        <v>12.112587</v>
      </c>
      <c r="L126" s="27">
        <v>492</v>
      </c>
      <c r="M126" s="27" t="s">
        <v>71</v>
      </c>
      <c r="N126" s="28" t="s">
        <v>290</v>
      </c>
      <c r="O126" s="27" t="s">
        <v>237</v>
      </c>
    </row>
    <row r="127" spans="1:15" s="27" customFormat="1" x14ac:dyDescent="0.25">
      <c r="A127" s="27">
        <v>1045</v>
      </c>
      <c r="B127" s="27">
        <v>2440.8000000000002</v>
      </c>
      <c r="C127" s="27">
        <v>6.6</v>
      </c>
      <c r="D127" s="27">
        <v>4</v>
      </c>
      <c r="E127" s="27">
        <v>34.5</v>
      </c>
      <c r="F127" s="27">
        <v>201.5</v>
      </c>
      <c r="G127" s="27" t="s">
        <v>34</v>
      </c>
      <c r="H127" s="27">
        <f t="shared" si="3"/>
        <v>230.11299999999997</v>
      </c>
      <c r="I127" s="27" t="s">
        <v>35</v>
      </c>
      <c r="J127" s="27">
        <v>49.862426999999997</v>
      </c>
      <c r="K127" s="27">
        <v>12.112503</v>
      </c>
      <c r="L127" s="27">
        <v>488</v>
      </c>
      <c r="M127" s="27" t="s">
        <v>43</v>
      </c>
      <c r="N127" s="28" t="s">
        <v>290</v>
      </c>
      <c r="O127" s="27" t="s">
        <v>238</v>
      </c>
    </row>
    <row r="128" spans="1:15" s="27" customFormat="1" x14ac:dyDescent="0.25">
      <c r="A128" s="27">
        <v>1046</v>
      </c>
      <c r="B128" s="27">
        <v>2467.8000000000002</v>
      </c>
      <c r="C128" s="27">
        <v>5.5</v>
      </c>
      <c r="D128" s="27">
        <v>6.4</v>
      </c>
      <c r="E128" s="27">
        <v>36.5</v>
      </c>
      <c r="F128" s="27">
        <v>204.2</v>
      </c>
      <c r="G128" s="27" t="s">
        <v>34</v>
      </c>
      <c r="H128" s="27">
        <f t="shared" si="3"/>
        <v>233.19639999999995</v>
      </c>
      <c r="I128" s="27" t="s">
        <v>35</v>
      </c>
      <c r="J128" s="27">
        <v>49.786492000000003</v>
      </c>
      <c r="K128" s="27">
        <v>12.183967000000001</v>
      </c>
      <c r="L128" s="27">
        <v>503</v>
      </c>
      <c r="M128" s="27" t="s">
        <v>72</v>
      </c>
      <c r="N128" s="28" t="s">
        <v>289</v>
      </c>
      <c r="O128" s="27" t="s">
        <v>239</v>
      </c>
    </row>
    <row r="129" spans="1:15" s="27" customFormat="1" x14ac:dyDescent="0.25">
      <c r="A129" s="27">
        <v>1047</v>
      </c>
      <c r="B129" s="27">
        <v>2506.6999999999998</v>
      </c>
      <c r="C129" s="27">
        <v>5.5</v>
      </c>
      <c r="D129" s="27">
        <v>6.2</v>
      </c>
      <c r="E129" s="27">
        <v>36.6</v>
      </c>
      <c r="F129" s="27">
        <v>203.8</v>
      </c>
      <c r="G129" s="27" t="s">
        <v>34</v>
      </c>
      <c r="H129" s="27">
        <f t="shared" si="3"/>
        <v>232.7396</v>
      </c>
      <c r="I129" s="27" t="s">
        <v>35</v>
      </c>
      <c r="J129" s="27">
        <v>49.786327999999997</v>
      </c>
      <c r="K129" s="27">
        <v>12.184023</v>
      </c>
      <c r="L129" s="27">
        <v>505</v>
      </c>
      <c r="M129" s="27" t="s">
        <v>72</v>
      </c>
      <c r="N129" s="28" t="s">
        <v>289</v>
      </c>
      <c r="O129" s="27" t="s">
        <v>239</v>
      </c>
    </row>
    <row r="130" spans="1:15" s="27" customFormat="1" x14ac:dyDescent="0.25">
      <c r="A130" s="27">
        <v>1048</v>
      </c>
      <c r="B130" s="27">
        <v>2250.5</v>
      </c>
      <c r="C130" s="27">
        <v>4.5999999999999996</v>
      </c>
      <c r="D130" s="27">
        <v>7.4</v>
      </c>
      <c r="E130" s="27">
        <v>29.3</v>
      </c>
      <c r="F130" s="27">
        <v>180.2</v>
      </c>
      <c r="G130" s="27" t="s">
        <v>34</v>
      </c>
      <c r="H130" s="27">
        <f t="shared" si="3"/>
        <v>205.78839999999997</v>
      </c>
      <c r="I130" s="27" t="s">
        <v>35</v>
      </c>
      <c r="J130" s="27">
        <v>49.786512000000002</v>
      </c>
      <c r="K130" s="27">
        <v>12.183973</v>
      </c>
      <c r="L130" s="27">
        <v>511</v>
      </c>
      <c r="M130" s="27" t="s">
        <v>72</v>
      </c>
      <c r="N130" s="28" t="s">
        <v>289</v>
      </c>
      <c r="O130" s="27" t="s">
        <v>239</v>
      </c>
    </row>
    <row r="131" spans="1:15" s="27" customFormat="1" x14ac:dyDescent="0.25">
      <c r="A131" s="27">
        <v>1049</v>
      </c>
      <c r="B131" s="27">
        <v>2933.2</v>
      </c>
      <c r="C131" s="27">
        <v>6.2</v>
      </c>
      <c r="D131" s="27">
        <v>9.6</v>
      </c>
      <c r="E131" s="27">
        <v>39.4</v>
      </c>
      <c r="F131" s="27">
        <v>239.3</v>
      </c>
      <c r="G131" s="27" t="s">
        <v>34</v>
      </c>
      <c r="H131" s="27">
        <f t="shared" si="3"/>
        <v>273.28059999999999</v>
      </c>
      <c r="I131" s="27" t="s">
        <v>35</v>
      </c>
      <c r="J131" s="27">
        <v>49.786259999999999</v>
      </c>
      <c r="K131" s="27">
        <v>12.183975</v>
      </c>
      <c r="L131" s="27">
        <v>504</v>
      </c>
      <c r="M131" s="27" t="s">
        <v>72</v>
      </c>
      <c r="N131" s="28" t="s">
        <v>289</v>
      </c>
      <c r="O131" s="27" t="s">
        <v>239</v>
      </c>
    </row>
    <row r="132" spans="1:15" s="29" customFormat="1" x14ac:dyDescent="0.25">
      <c r="A132" s="29">
        <v>1050</v>
      </c>
      <c r="B132" s="29">
        <v>1234.0999999999999</v>
      </c>
      <c r="C132" s="29">
        <v>2.8</v>
      </c>
      <c r="D132" s="29">
        <v>3.1</v>
      </c>
      <c r="E132" s="29">
        <v>17.3</v>
      </c>
      <c r="F132" s="29">
        <v>99.5</v>
      </c>
      <c r="G132" s="29" t="s">
        <v>34</v>
      </c>
      <c r="H132" s="29">
        <f t="shared" si="3"/>
        <v>113.62899999999999</v>
      </c>
      <c r="I132" s="29" t="s">
        <v>35</v>
      </c>
      <c r="J132" s="29">
        <v>49.765827999999999</v>
      </c>
      <c r="K132" s="29">
        <v>12.20866</v>
      </c>
      <c r="L132" s="29">
        <v>444</v>
      </c>
      <c r="M132" s="29" t="s">
        <v>73</v>
      </c>
      <c r="N132" s="30" t="s">
        <v>243</v>
      </c>
      <c r="O132" s="29" t="s">
        <v>240</v>
      </c>
    </row>
    <row r="133" spans="1:15" s="29" customFormat="1" x14ac:dyDescent="0.25">
      <c r="A133" s="29">
        <v>1051</v>
      </c>
      <c r="B133" s="29">
        <v>1305.2</v>
      </c>
      <c r="C133" s="29">
        <v>3</v>
      </c>
      <c r="D133" s="29">
        <v>3.5</v>
      </c>
      <c r="E133" s="29">
        <v>17.399999999999999</v>
      </c>
      <c r="F133" s="29">
        <v>105.2</v>
      </c>
      <c r="G133" s="29" t="s">
        <v>34</v>
      </c>
      <c r="H133" s="29">
        <f t="shared" si="3"/>
        <v>120.13839999999999</v>
      </c>
      <c r="I133" s="29" t="s">
        <v>35</v>
      </c>
      <c r="J133" s="29">
        <v>49.765928000000002</v>
      </c>
      <c r="K133" s="29">
        <v>12.208777</v>
      </c>
      <c r="L133" s="29">
        <v>447</v>
      </c>
      <c r="M133" s="29" t="s">
        <v>73</v>
      </c>
      <c r="N133" s="30" t="s">
        <v>243</v>
      </c>
      <c r="O133" s="29" t="s">
        <v>240</v>
      </c>
    </row>
    <row r="134" spans="1:15" s="29" customFormat="1" x14ac:dyDescent="0.25">
      <c r="A134" s="29">
        <v>1052</v>
      </c>
      <c r="B134" s="29">
        <v>1159.4000000000001</v>
      </c>
      <c r="C134" s="29">
        <v>2.7</v>
      </c>
      <c r="D134" s="29">
        <v>2.2000000000000002</v>
      </c>
      <c r="E134" s="29">
        <v>18.2</v>
      </c>
      <c r="F134" s="29">
        <v>96.7</v>
      </c>
      <c r="G134" s="29" t="s">
        <v>34</v>
      </c>
      <c r="H134" s="29">
        <f t="shared" si="3"/>
        <v>110.4314</v>
      </c>
      <c r="I134" s="29" t="s">
        <v>35</v>
      </c>
      <c r="J134" s="29">
        <v>49.765906999999999</v>
      </c>
      <c r="K134" s="29">
        <v>12.208807999999999</v>
      </c>
      <c r="L134" s="29">
        <v>444</v>
      </c>
      <c r="M134" s="29" t="s">
        <v>73</v>
      </c>
      <c r="N134" s="30" t="s">
        <v>243</v>
      </c>
      <c r="O134" s="29" t="s">
        <v>240</v>
      </c>
    </row>
    <row r="135" spans="1:15" s="27" customFormat="1" x14ac:dyDescent="0.25">
      <c r="A135" s="27">
        <v>1053</v>
      </c>
      <c r="B135" s="27">
        <v>1976.5</v>
      </c>
      <c r="C135" s="27">
        <v>5.3</v>
      </c>
      <c r="D135" s="27">
        <v>6.7</v>
      </c>
      <c r="E135" s="27">
        <v>20.5</v>
      </c>
      <c r="F135" s="27">
        <v>161.30000000000001</v>
      </c>
      <c r="G135" s="27" t="s">
        <v>34</v>
      </c>
      <c r="H135" s="27">
        <f t="shared" si="3"/>
        <v>184.2046</v>
      </c>
      <c r="I135" s="27" t="s">
        <v>35</v>
      </c>
      <c r="J135" s="27">
        <v>49.643312999999999</v>
      </c>
      <c r="K135" s="27">
        <v>12.267132999999999</v>
      </c>
      <c r="L135" s="27">
        <v>498</v>
      </c>
      <c r="M135" s="27" t="s">
        <v>74</v>
      </c>
      <c r="N135" s="28" t="s">
        <v>291</v>
      </c>
      <c r="O135" s="27" t="s">
        <v>241</v>
      </c>
    </row>
    <row r="136" spans="1:15" s="27" customFormat="1" x14ac:dyDescent="0.25">
      <c r="A136" s="27">
        <v>1054</v>
      </c>
      <c r="B136" s="27">
        <v>2134.8000000000002</v>
      </c>
      <c r="C136" s="27">
        <v>5.5</v>
      </c>
      <c r="D136" s="27">
        <v>7.5</v>
      </c>
      <c r="E136" s="27">
        <v>24.2</v>
      </c>
      <c r="F136" s="27">
        <v>177.3</v>
      </c>
      <c r="G136" s="27" t="s">
        <v>34</v>
      </c>
      <c r="H136" s="27">
        <f t="shared" si="3"/>
        <v>202.47659999999999</v>
      </c>
      <c r="I136" s="27" t="s">
        <v>35</v>
      </c>
      <c r="J136" s="27">
        <v>49.643300000000004</v>
      </c>
      <c r="K136" s="27">
        <v>12.267232</v>
      </c>
      <c r="L136" s="27">
        <v>497</v>
      </c>
      <c r="M136" s="27" t="s">
        <v>74</v>
      </c>
      <c r="N136" s="28" t="s">
        <v>291</v>
      </c>
      <c r="O136" s="27" t="s">
        <v>241</v>
      </c>
    </row>
    <row r="137" spans="1:15" s="27" customFormat="1" x14ac:dyDescent="0.25">
      <c r="A137" s="27">
        <v>1055</v>
      </c>
      <c r="B137" s="27">
        <v>1678.6</v>
      </c>
      <c r="C137" s="27">
        <v>4.9000000000000004</v>
      </c>
      <c r="D137" s="27">
        <v>5</v>
      </c>
      <c r="E137" s="27">
        <v>14.2</v>
      </c>
      <c r="F137" s="27">
        <v>129.9</v>
      </c>
      <c r="G137" s="27" t="s">
        <v>34</v>
      </c>
      <c r="H137" s="27">
        <f t="shared" si="3"/>
        <v>148.3458</v>
      </c>
      <c r="I137" s="27" t="s">
        <v>35</v>
      </c>
      <c r="J137" s="27">
        <v>49.638575000000003</v>
      </c>
      <c r="K137" s="27">
        <v>12.266444999999999</v>
      </c>
      <c r="L137" s="27">
        <v>455</v>
      </c>
      <c r="M137" s="27" t="s">
        <v>75</v>
      </c>
      <c r="N137" s="28" t="s">
        <v>291</v>
      </c>
      <c r="O137" s="27" t="s">
        <v>242</v>
      </c>
    </row>
    <row r="138" spans="1:15" s="27" customFormat="1" x14ac:dyDescent="0.25">
      <c r="A138" s="27">
        <v>1056</v>
      </c>
      <c r="B138" s="27">
        <v>1824.9</v>
      </c>
      <c r="C138" s="27">
        <v>5.0999999999999996</v>
      </c>
      <c r="D138" s="27">
        <v>5.8</v>
      </c>
      <c r="E138" s="27">
        <v>15.3</v>
      </c>
      <c r="F138" s="27">
        <v>139.1</v>
      </c>
      <c r="G138" s="27" t="s">
        <v>34</v>
      </c>
      <c r="H138" s="27">
        <f t="shared" si="3"/>
        <v>158.85219999999998</v>
      </c>
      <c r="I138" s="27" t="s">
        <v>35</v>
      </c>
      <c r="J138" s="27">
        <v>49.638506999999997</v>
      </c>
      <c r="K138" s="27">
        <v>12.266757999999999</v>
      </c>
      <c r="L138" s="27">
        <v>465</v>
      </c>
      <c r="M138" s="27" t="s">
        <v>75</v>
      </c>
      <c r="N138" s="28" t="s">
        <v>291</v>
      </c>
      <c r="O138" s="27" t="s">
        <v>242</v>
      </c>
    </row>
    <row r="139" spans="1:15" s="27" customFormat="1" x14ac:dyDescent="0.25">
      <c r="A139" s="27">
        <v>1057</v>
      </c>
      <c r="B139" s="27">
        <v>2007.7</v>
      </c>
      <c r="C139" s="27">
        <v>5.4</v>
      </c>
      <c r="D139" s="27">
        <v>8.3000000000000007</v>
      </c>
      <c r="E139" s="27">
        <v>17</v>
      </c>
      <c r="F139" s="27">
        <v>161.9</v>
      </c>
      <c r="G139" s="27" t="s">
        <v>34</v>
      </c>
      <c r="H139" s="27">
        <f t="shared" si="3"/>
        <v>184.88979999999998</v>
      </c>
      <c r="I139" s="27" t="s">
        <v>35</v>
      </c>
      <c r="J139" s="27">
        <v>49.638517</v>
      </c>
      <c r="K139" s="27">
        <v>12.266665</v>
      </c>
      <c r="L139" s="27">
        <v>467</v>
      </c>
      <c r="M139" s="27" t="s">
        <v>75</v>
      </c>
      <c r="N139" s="28" t="s">
        <v>291</v>
      </c>
      <c r="O139" s="27" t="s">
        <v>76</v>
      </c>
    </row>
    <row r="141" spans="1:15" x14ac:dyDescent="0.25">
      <c r="A141" s="25"/>
      <c r="B141" t="s">
        <v>295</v>
      </c>
    </row>
    <row r="142" spans="1:15" x14ac:dyDescent="0.25">
      <c r="A142" s="26"/>
      <c r="B142" t="s">
        <v>296</v>
      </c>
    </row>
  </sheetData>
  <sortState ref="A2:O139">
    <sortCondition ref="A2"/>
  </sortState>
  <pageMargins left="0.7" right="0.7" top="0.78740157499999996" bottom="0.78740157499999996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zoomScale="85" zoomScaleNormal="85" workbookViewId="0">
      <pane ySplit="1" topLeftCell="A182" activePane="bottomLeft" state="frozen"/>
      <selection pane="bottomLeft" activeCell="A207" sqref="A207:XFD207"/>
    </sheetView>
  </sheetViews>
  <sheetFormatPr baseColWidth="10" defaultRowHeight="15" x14ac:dyDescent="0.25"/>
  <cols>
    <col min="1" max="1" width="11.5703125" customWidth="1"/>
    <col min="2" max="2" width="10.85546875" bestFit="1" customWidth="1"/>
    <col min="3" max="3" width="10.5703125" bestFit="1" customWidth="1"/>
    <col min="4" max="4" width="5.140625" bestFit="1" customWidth="1"/>
    <col min="5" max="5" width="7.28515625" bestFit="1" customWidth="1"/>
    <col min="6" max="6" width="7.7109375" bestFit="1" customWidth="1"/>
    <col min="7" max="7" width="7.42578125" bestFit="1" customWidth="1"/>
    <col min="8" max="8" width="8.5703125" style="4" bestFit="1" customWidth="1"/>
    <col min="9" max="9" width="8.28515625" bestFit="1" customWidth="1"/>
    <col min="10" max="10" width="14.42578125" customWidth="1"/>
    <col min="11" max="11" width="10.28515625" bestFit="1" customWidth="1"/>
    <col min="12" max="12" width="10.28515625" style="5" customWidth="1"/>
    <col min="13" max="13" width="10.28515625" customWidth="1"/>
    <col min="14" max="14" width="10.42578125" bestFit="1" customWidth="1"/>
    <col min="15" max="15" width="12.28515625" style="6" bestFit="1" customWidth="1"/>
    <col min="16" max="16" width="17.140625" style="6" customWidth="1"/>
    <col min="17" max="17" width="22" customWidth="1"/>
  </cols>
  <sheetData>
    <row r="1" spans="1:17" x14ac:dyDescent="0.25">
      <c r="A1" t="s">
        <v>27</v>
      </c>
      <c r="B1" t="s">
        <v>26</v>
      </c>
      <c r="C1" t="s">
        <v>77</v>
      </c>
      <c r="D1" t="s">
        <v>25</v>
      </c>
      <c r="E1" t="s">
        <v>78</v>
      </c>
      <c r="F1" t="s">
        <v>24</v>
      </c>
      <c r="G1" t="s">
        <v>79</v>
      </c>
      <c r="H1" s="4" t="s">
        <v>23</v>
      </c>
      <c r="I1" t="s">
        <v>80</v>
      </c>
      <c r="J1" t="s">
        <v>284</v>
      </c>
      <c r="K1" t="s">
        <v>285</v>
      </c>
      <c r="L1" s="5" t="s">
        <v>22</v>
      </c>
      <c r="M1" t="s">
        <v>21</v>
      </c>
      <c r="N1" t="s">
        <v>208</v>
      </c>
      <c r="O1" s="6" t="s">
        <v>283</v>
      </c>
      <c r="P1" s="6" t="s">
        <v>282</v>
      </c>
      <c r="Q1" t="s">
        <v>142</v>
      </c>
    </row>
    <row r="2" spans="1:17" s="26" customFormat="1" x14ac:dyDescent="0.25">
      <c r="A2" s="26">
        <v>1058</v>
      </c>
      <c r="B2" s="26">
        <v>2086</v>
      </c>
      <c r="C2" s="26">
        <v>8052.9</v>
      </c>
      <c r="D2" s="26">
        <v>4.7</v>
      </c>
      <c r="E2" s="26">
        <v>1079.0999999999999</v>
      </c>
      <c r="F2" s="26">
        <v>6.2</v>
      </c>
      <c r="G2" s="26">
        <v>171.7</v>
      </c>
      <c r="H2" s="29">
        <v>28.4</v>
      </c>
      <c r="I2" s="26">
        <v>248.3</v>
      </c>
      <c r="J2" s="26">
        <v>171.7</v>
      </c>
      <c r="K2" s="26" t="s">
        <v>34</v>
      </c>
      <c r="L2" s="31">
        <f t="shared" ref="L2:L65" si="0">J2*1.142</f>
        <v>196.08139999999997</v>
      </c>
      <c r="M2" s="26" t="s">
        <v>35</v>
      </c>
      <c r="N2" s="26" t="s">
        <v>81</v>
      </c>
      <c r="O2" s="32">
        <v>48.647325000000002</v>
      </c>
      <c r="P2" s="32">
        <v>13.620635999999999</v>
      </c>
      <c r="Q2" s="26" t="s">
        <v>255</v>
      </c>
    </row>
    <row r="3" spans="1:17" s="26" customFormat="1" x14ac:dyDescent="0.25">
      <c r="A3" s="26">
        <v>1059</v>
      </c>
      <c r="B3" s="26">
        <v>2106.6</v>
      </c>
      <c r="C3" s="26">
        <v>8132.5</v>
      </c>
      <c r="D3" s="26">
        <v>5</v>
      </c>
      <c r="E3" s="26">
        <v>1120.7</v>
      </c>
      <c r="F3" s="26">
        <v>5.7</v>
      </c>
      <c r="G3" s="26">
        <v>156.5</v>
      </c>
      <c r="H3" s="29">
        <v>26.1</v>
      </c>
      <c r="I3" s="26">
        <v>227.9</v>
      </c>
      <c r="J3" s="26">
        <v>166.3</v>
      </c>
      <c r="K3" s="26" t="s">
        <v>34</v>
      </c>
      <c r="L3" s="31">
        <f t="shared" si="0"/>
        <v>189.91460000000001</v>
      </c>
      <c r="M3" s="26" t="s">
        <v>35</v>
      </c>
      <c r="N3" s="26" t="s">
        <v>81</v>
      </c>
      <c r="O3" s="32">
        <v>48.647325000000002</v>
      </c>
      <c r="P3" s="32">
        <v>13.620635999999999</v>
      </c>
      <c r="Q3" s="26" t="s">
        <v>255</v>
      </c>
    </row>
    <row r="4" spans="1:17" s="26" customFormat="1" x14ac:dyDescent="0.25">
      <c r="A4" s="26">
        <v>1060</v>
      </c>
      <c r="B4" s="26">
        <v>2227.4</v>
      </c>
      <c r="C4" s="26">
        <v>8598.7999999999993</v>
      </c>
      <c r="D4" s="26">
        <v>4.8</v>
      </c>
      <c r="E4" s="26">
        <v>1124.5</v>
      </c>
      <c r="F4" s="26">
        <v>7.1</v>
      </c>
      <c r="G4" s="26">
        <v>198.5</v>
      </c>
      <c r="H4" s="29">
        <v>33.6</v>
      </c>
      <c r="I4" s="26">
        <v>293.5</v>
      </c>
      <c r="J4" s="26">
        <v>191.3</v>
      </c>
      <c r="K4" s="26" t="s">
        <v>34</v>
      </c>
      <c r="L4" s="31">
        <f t="shared" si="0"/>
        <v>218.46459999999999</v>
      </c>
      <c r="M4" s="26" t="s">
        <v>35</v>
      </c>
      <c r="N4" s="26" t="s">
        <v>81</v>
      </c>
      <c r="O4" s="32">
        <v>48.647325000000002</v>
      </c>
      <c r="P4" s="32">
        <v>13.620635999999999</v>
      </c>
      <c r="Q4" s="26" t="s">
        <v>255</v>
      </c>
    </row>
    <row r="5" spans="1:17" s="26" customFormat="1" x14ac:dyDescent="0.25">
      <c r="A5" s="26">
        <v>1061</v>
      </c>
      <c r="B5" s="26">
        <v>2062.9</v>
      </c>
      <c r="C5" s="26">
        <v>7964</v>
      </c>
      <c r="D5" s="26">
        <v>5</v>
      </c>
      <c r="E5" s="26">
        <v>1148.9000000000001</v>
      </c>
      <c r="F5" s="26">
        <v>6</v>
      </c>
      <c r="G5" s="26">
        <v>168.6</v>
      </c>
      <c r="H5" s="29">
        <v>28.8</v>
      </c>
      <c r="I5" s="26">
        <v>250.9</v>
      </c>
      <c r="J5" s="26">
        <v>176.3</v>
      </c>
      <c r="K5" s="26" t="s">
        <v>34</v>
      </c>
      <c r="L5" s="31">
        <f t="shared" si="0"/>
        <v>201.33459999999999</v>
      </c>
      <c r="M5" s="26" t="s">
        <v>35</v>
      </c>
      <c r="N5" s="26" t="s">
        <v>81</v>
      </c>
      <c r="O5" s="32">
        <v>48.647325000000002</v>
      </c>
      <c r="P5" s="32">
        <v>13.620635999999999</v>
      </c>
      <c r="Q5" s="26" t="s">
        <v>255</v>
      </c>
    </row>
    <row r="6" spans="1:17" s="26" customFormat="1" x14ac:dyDescent="0.25">
      <c r="A6" s="26">
        <v>1062</v>
      </c>
      <c r="B6" s="26">
        <v>2081.3000000000002</v>
      </c>
      <c r="C6" s="26">
        <v>8034.7</v>
      </c>
      <c r="D6" s="26">
        <v>4.9000000000000004</v>
      </c>
      <c r="E6" s="26">
        <v>1112.7</v>
      </c>
      <c r="F6" s="26">
        <v>6.2</v>
      </c>
      <c r="G6" s="26">
        <v>168.1</v>
      </c>
      <c r="H6" s="29">
        <v>27.1</v>
      </c>
      <c r="I6" s="26">
        <v>236.8</v>
      </c>
      <c r="J6" s="26">
        <v>170.6</v>
      </c>
      <c r="K6" s="26" t="s">
        <v>34</v>
      </c>
      <c r="L6" s="31">
        <f t="shared" si="0"/>
        <v>194.82519999999997</v>
      </c>
      <c r="M6" s="26" t="s">
        <v>35</v>
      </c>
      <c r="N6" s="26" t="s">
        <v>81</v>
      </c>
      <c r="O6" s="32">
        <v>48.647325000000002</v>
      </c>
      <c r="P6" s="32">
        <v>13.620635999999999</v>
      </c>
      <c r="Q6" s="26" t="s">
        <v>255</v>
      </c>
    </row>
    <row r="7" spans="1:17" s="26" customFormat="1" x14ac:dyDescent="0.25">
      <c r="A7" s="26">
        <v>1063</v>
      </c>
      <c r="B7" s="26">
        <v>2072.6999999999998</v>
      </c>
      <c r="C7" s="26">
        <v>8001.8</v>
      </c>
      <c r="D7" s="26">
        <v>5.2</v>
      </c>
      <c r="E7" s="26">
        <v>1167.8</v>
      </c>
      <c r="F7" s="26">
        <v>5.2</v>
      </c>
      <c r="G7" s="26">
        <v>152.9</v>
      </c>
      <c r="H7" s="29">
        <v>28.2</v>
      </c>
      <c r="I7" s="26">
        <v>245.2</v>
      </c>
      <c r="J7" s="26">
        <v>172.3</v>
      </c>
      <c r="K7" s="26" t="s">
        <v>34</v>
      </c>
      <c r="L7" s="31">
        <f t="shared" si="0"/>
        <v>196.76659999999998</v>
      </c>
      <c r="M7" s="26" t="s">
        <v>35</v>
      </c>
      <c r="N7" s="26" t="s">
        <v>81</v>
      </c>
      <c r="O7" s="32">
        <v>48.647325000000002</v>
      </c>
      <c r="P7" s="32">
        <v>13.620635999999999</v>
      </c>
      <c r="Q7" s="26" t="s">
        <v>255</v>
      </c>
    </row>
    <row r="8" spans="1:17" s="26" customFormat="1" x14ac:dyDescent="0.25">
      <c r="A8" s="26">
        <v>1070</v>
      </c>
      <c r="B8" s="26">
        <v>2284.3000000000002</v>
      </c>
      <c r="C8" s="26">
        <v>8818.6</v>
      </c>
      <c r="D8" s="26">
        <v>5.3</v>
      </c>
      <c r="E8" s="26">
        <v>1204.0999999999999</v>
      </c>
      <c r="F8" s="26">
        <v>6.3</v>
      </c>
      <c r="G8" s="26">
        <v>175.1</v>
      </c>
      <c r="H8" s="29">
        <v>29.4</v>
      </c>
      <c r="I8" s="26">
        <v>256.39999999999998</v>
      </c>
      <c r="J8" s="26">
        <v>182.9</v>
      </c>
      <c r="K8" s="26" t="s">
        <v>34</v>
      </c>
      <c r="L8" s="31">
        <f t="shared" si="0"/>
        <v>208.87179999999998</v>
      </c>
      <c r="M8" s="26" t="s">
        <v>35</v>
      </c>
      <c r="N8" s="26" t="s">
        <v>82</v>
      </c>
      <c r="O8" s="32">
        <v>48.642777000000002</v>
      </c>
      <c r="P8" s="32">
        <v>13.606425</v>
      </c>
      <c r="Q8" s="26" t="s">
        <v>255</v>
      </c>
    </row>
    <row r="9" spans="1:17" s="26" customFormat="1" x14ac:dyDescent="0.25">
      <c r="A9" s="26">
        <v>1071</v>
      </c>
      <c r="B9" s="26">
        <v>2336</v>
      </c>
      <c r="C9" s="26">
        <v>9018</v>
      </c>
      <c r="D9" s="26">
        <v>5.3</v>
      </c>
      <c r="E9" s="26">
        <v>1214.5999999999999</v>
      </c>
      <c r="F9" s="26">
        <v>5.8</v>
      </c>
      <c r="G9" s="26">
        <v>177.2</v>
      </c>
      <c r="H9" s="29">
        <v>34.1</v>
      </c>
      <c r="I9" s="26">
        <v>296.3</v>
      </c>
      <c r="J9" s="26">
        <v>192.7</v>
      </c>
      <c r="K9" s="26" t="s">
        <v>34</v>
      </c>
      <c r="L9" s="31">
        <f t="shared" si="0"/>
        <v>220.06339999999997</v>
      </c>
      <c r="M9" s="26" t="s">
        <v>35</v>
      </c>
      <c r="N9" s="26" t="s">
        <v>82</v>
      </c>
      <c r="O9" s="32">
        <v>48.642767999999997</v>
      </c>
      <c r="P9" s="32">
        <v>13.60647</v>
      </c>
      <c r="Q9" s="26" t="s">
        <v>255</v>
      </c>
    </row>
    <row r="10" spans="1:17" s="26" customFormat="1" x14ac:dyDescent="0.25">
      <c r="A10" s="26">
        <v>1072</v>
      </c>
      <c r="B10" s="26">
        <v>2324</v>
      </c>
      <c r="C10" s="26">
        <v>8971.7999999999993</v>
      </c>
      <c r="D10" s="26">
        <v>5.5</v>
      </c>
      <c r="E10" s="26">
        <v>1246.0999999999999</v>
      </c>
      <c r="F10" s="26">
        <v>5</v>
      </c>
      <c r="G10" s="26">
        <v>159.30000000000001</v>
      </c>
      <c r="H10" s="29">
        <v>32.4</v>
      </c>
      <c r="I10" s="26">
        <v>281.60000000000002</v>
      </c>
      <c r="J10" s="26">
        <v>187.2</v>
      </c>
      <c r="K10" s="26" t="s">
        <v>34</v>
      </c>
      <c r="L10" s="31">
        <f t="shared" si="0"/>
        <v>213.78239999999997</v>
      </c>
      <c r="M10" s="26" t="s">
        <v>35</v>
      </c>
      <c r="N10" s="26" t="s">
        <v>82</v>
      </c>
      <c r="O10" s="32">
        <v>48.642732000000002</v>
      </c>
      <c r="P10" s="32">
        <v>13.606337999999999</v>
      </c>
      <c r="Q10" s="26" t="s">
        <v>255</v>
      </c>
    </row>
    <row r="11" spans="1:17" s="26" customFormat="1" x14ac:dyDescent="0.25">
      <c r="A11" s="26">
        <v>1073</v>
      </c>
      <c r="B11" s="26">
        <v>2354</v>
      </c>
      <c r="C11" s="26">
        <v>9087.5</v>
      </c>
      <c r="D11" s="26">
        <v>5.4</v>
      </c>
      <c r="E11" s="26">
        <v>1235.7</v>
      </c>
      <c r="F11" s="26">
        <v>6.8</v>
      </c>
      <c r="G11" s="26">
        <v>188.7</v>
      </c>
      <c r="H11" s="29">
        <v>31.9</v>
      </c>
      <c r="I11" s="26">
        <v>278.5</v>
      </c>
      <c r="J11" s="26">
        <v>193.3</v>
      </c>
      <c r="K11" s="26" t="s">
        <v>34</v>
      </c>
      <c r="L11" s="31">
        <f t="shared" si="0"/>
        <v>220.74859999999998</v>
      </c>
      <c r="M11" s="26" t="s">
        <v>35</v>
      </c>
      <c r="N11" s="26" t="s">
        <v>82</v>
      </c>
      <c r="O11" s="32">
        <v>48.642735000000002</v>
      </c>
      <c r="P11" s="32">
        <v>13.606465</v>
      </c>
      <c r="Q11" s="26" t="s">
        <v>255</v>
      </c>
    </row>
    <row r="12" spans="1:17" s="26" customFormat="1" x14ac:dyDescent="0.25">
      <c r="A12" s="26">
        <v>1074</v>
      </c>
      <c r="B12" s="26">
        <v>2190.8000000000002</v>
      </c>
      <c r="C12" s="26">
        <v>8457.6</v>
      </c>
      <c r="D12" s="26">
        <v>5.0999999999999996</v>
      </c>
      <c r="E12" s="26">
        <v>1156.7</v>
      </c>
      <c r="F12" s="26">
        <v>6</v>
      </c>
      <c r="G12" s="26">
        <v>169.8</v>
      </c>
      <c r="H12" s="29">
        <v>29.6</v>
      </c>
      <c r="I12" s="26">
        <v>258</v>
      </c>
      <c r="J12" s="26">
        <v>178.6</v>
      </c>
      <c r="K12" s="26" t="s">
        <v>34</v>
      </c>
      <c r="L12" s="31">
        <f t="shared" si="0"/>
        <v>203.96119999999996</v>
      </c>
      <c r="M12" s="26" t="s">
        <v>35</v>
      </c>
      <c r="N12" s="26" t="s">
        <v>82</v>
      </c>
      <c r="O12" s="32">
        <v>48.642812999999997</v>
      </c>
      <c r="P12" s="32">
        <v>13.606235</v>
      </c>
      <c r="Q12" s="26" t="s">
        <v>255</v>
      </c>
    </row>
    <row r="13" spans="1:17" s="26" customFormat="1" x14ac:dyDescent="0.25">
      <c r="A13" s="26">
        <v>1075</v>
      </c>
      <c r="B13" s="26">
        <v>2254.4</v>
      </c>
      <c r="C13" s="26">
        <v>8703.4</v>
      </c>
      <c r="D13" s="26">
        <v>5.3</v>
      </c>
      <c r="E13" s="26">
        <v>1217.9000000000001</v>
      </c>
      <c r="F13" s="26">
        <v>7.2</v>
      </c>
      <c r="G13" s="26">
        <v>192.4</v>
      </c>
      <c r="H13" s="29">
        <v>30.4</v>
      </c>
      <c r="I13" s="26">
        <v>265.89999999999998</v>
      </c>
      <c r="J13" s="26">
        <v>190.3</v>
      </c>
      <c r="K13" s="26" t="s">
        <v>34</v>
      </c>
      <c r="L13" s="31">
        <f t="shared" si="0"/>
        <v>217.32259999999999</v>
      </c>
      <c r="M13" s="26" t="s">
        <v>35</v>
      </c>
      <c r="N13" s="26" t="s">
        <v>82</v>
      </c>
      <c r="O13" s="32">
        <v>48.642826999999997</v>
      </c>
      <c r="P13" s="32">
        <v>13.606244999999999</v>
      </c>
      <c r="Q13" s="26" t="s">
        <v>255</v>
      </c>
    </row>
    <row r="14" spans="1:17" s="26" customFormat="1" x14ac:dyDescent="0.25">
      <c r="A14" s="26">
        <v>1076</v>
      </c>
      <c r="B14" s="26">
        <v>2212</v>
      </c>
      <c r="C14" s="26">
        <v>8539.6</v>
      </c>
      <c r="D14" s="26">
        <v>4.9000000000000004</v>
      </c>
      <c r="E14" s="26">
        <v>1155.0999999999999</v>
      </c>
      <c r="F14" s="26">
        <v>7.6</v>
      </c>
      <c r="G14" s="26">
        <v>201.2</v>
      </c>
      <c r="H14" s="29">
        <v>30.7</v>
      </c>
      <c r="I14" s="26">
        <v>268.39999999999998</v>
      </c>
      <c r="J14" s="26">
        <v>188.8</v>
      </c>
      <c r="K14" s="26" t="s">
        <v>34</v>
      </c>
      <c r="L14" s="31">
        <f t="shared" si="0"/>
        <v>215.6096</v>
      </c>
      <c r="M14" s="26" t="s">
        <v>35</v>
      </c>
      <c r="N14" s="26" t="s">
        <v>81</v>
      </c>
      <c r="O14" s="32">
        <v>48.647373000000002</v>
      </c>
      <c r="P14" s="32">
        <v>13.621498000000001</v>
      </c>
      <c r="Q14" s="26" t="s">
        <v>255</v>
      </c>
    </row>
    <row r="15" spans="1:17" s="26" customFormat="1" x14ac:dyDescent="0.25">
      <c r="A15" s="26">
        <v>1077</v>
      </c>
      <c r="B15" s="26">
        <v>2240.5</v>
      </c>
      <c r="C15" s="26">
        <v>8649.4</v>
      </c>
      <c r="D15" s="26">
        <v>4.9000000000000004</v>
      </c>
      <c r="E15" s="26">
        <v>1153.5999999999999</v>
      </c>
      <c r="F15" s="26">
        <v>7.4</v>
      </c>
      <c r="G15" s="26">
        <v>201.2</v>
      </c>
      <c r="H15" s="29">
        <v>32.1</v>
      </c>
      <c r="I15" s="26">
        <v>281</v>
      </c>
      <c r="J15" s="26">
        <v>191.3</v>
      </c>
      <c r="K15" s="26" t="s">
        <v>34</v>
      </c>
      <c r="L15" s="31">
        <f t="shared" si="0"/>
        <v>218.46459999999999</v>
      </c>
      <c r="M15" s="26" t="s">
        <v>35</v>
      </c>
      <c r="N15" s="26" t="s">
        <v>81</v>
      </c>
      <c r="O15" s="32">
        <v>48.647424999999998</v>
      </c>
      <c r="P15" s="32">
        <v>13.621494999999999</v>
      </c>
      <c r="Q15" s="26" t="s">
        <v>255</v>
      </c>
    </row>
    <row r="16" spans="1:17" s="26" customFormat="1" x14ac:dyDescent="0.25">
      <c r="A16" s="26">
        <v>1078</v>
      </c>
      <c r="B16" s="26">
        <v>2211.3000000000002</v>
      </c>
      <c r="C16" s="26">
        <v>8536.7999999999993</v>
      </c>
      <c r="D16" s="26">
        <v>4.8</v>
      </c>
      <c r="E16" s="26">
        <v>1112.0999999999999</v>
      </c>
      <c r="F16" s="26">
        <v>6.3</v>
      </c>
      <c r="G16" s="26">
        <v>178.1</v>
      </c>
      <c r="H16" s="29">
        <v>30.8</v>
      </c>
      <c r="I16" s="26">
        <v>268.39999999999998</v>
      </c>
      <c r="J16" s="26">
        <v>179.8</v>
      </c>
      <c r="K16" s="26" t="s">
        <v>34</v>
      </c>
      <c r="L16" s="31">
        <f t="shared" si="0"/>
        <v>205.33160000000001</v>
      </c>
      <c r="M16" s="26" t="s">
        <v>35</v>
      </c>
      <c r="N16" s="26" t="s">
        <v>81</v>
      </c>
      <c r="O16" s="32">
        <v>48.647387000000002</v>
      </c>
      <c r="P16" s="32">
        <v>13.621487999999999</v>
      </c>
      <c r="Q16" s="26" t="s">
        <v>255</v>
      </c>
    </row>
    <row r="17" spans="1:17" s="25" customFormat="1" x14ac:dyDescent="0.25">
      <c r="A17" s="25">
        <v>1079</v>
      </c>
      <c r="B17" s="25">
        <v>2760.5</v>
      </c>
      <c r="C17" s="25">
        <v>10657</v>
      </c>
      <c r="D17" s="25">
        <v>6.4</v>
      </c>
      <c r="E17" s="25">
        <v>1485.9</v>
      </c>
      <c r="F17" s="25">
        <v>12</v>
      </c>
      <c r="G17" s="25">
        <v>267.89999999999998</v>
      </c>
      <c r="H17" s="27">
        <v>27.4</v>
      </c>
      <c r="I17" s="25">
        <v>242.1</v>
      </c>
      <c r="J17" s="25">
        <v>223.3</v>
      </c>
      <c r="K17" s="25" t="s">
        <v>34</v>
      </c>
      <c r="L17" s="33">
        <f t="shared" si="0"/>
        <v>255.0086</v>
      </c>
      <c r="M17" s="25" t="s">
        <v>35</v>
      </c>
      <c r="N17" s="25" t="s">
        <v>89</v>
      </c>
      <c r="O17" s="34">
        <v>48.679532000000002</v>
      </c>
      <c r="P17" s="34">
        <v>13.601483</v>
      </c>
      <c r="Q17" s="25" t="s">
        <v>262</v>
      </c>
    </row>
    <row r="18" spans="1:17" s="25" customFormat="1" x14ac:dyDescent="0.25">
      <c r="A18" s="25">
        <v>1080</v>
      </c>
      <c r="B18" s="25">
        <v>2787</v>
      </c>
      <c r="C18" s="25">
        <v>10759.1</v>
      </c>
      <c r="D18" s="25">
        <v>6.3</v>
      </c>
      <c r="E18" s="25">
        <v>1463.3</v>
      </c>
      <c r="F18" s="25">
        <v>12.2</v>
      </c>
      <c r="G18" s="25">
        <v>274.8</v>
      </c>
      <c r="H18" s="27">
        <v>29</v>
      </c>
      <c r="I18" s="25">
        <v>255.8</v>
      </c>
      <c r="J18" s="25">
        <v>226.4</v>
      </c>
      <c r="K18" s="25" t="s">
        <v>34</v>
      </c>
      <c r="L18" s="33">
        <f t="shared" si="0"/>
        <v>258.54879999999997</v>
      </c>
      <c r="M18" s="25" t="s">
        <v>35</v>
      </c>
      <c r="N18" s="25" t="s">
        <v>89</v>
      </c>
      <c r="O18" s="34">
        <v>48.679454999999997</v>
      </c>
      <c r="P18" s="34">
        <v>13.601257</v>
      </c>
      <c r="Q18" s="25" t="s">
        <v>262</v>
      </c>
    </row>
    <row r="19" spans="1:17" s="25" customFormat="1" x14ac:dyDescent="0.25">
      <c r="A19" s="25">
        <v>1081</v>
      </c>
      <c r="B19" s="25">
        <v>2690</v>
      </c>
      <c r="C19" s="25">
        <v>10384.9</v>
      </c>
      <c r="D19" s="25">
        <v>6.5</v>
      </c>
      <c r="E19" s="25">
        <v>1476.4</v>
      </c>
      <c r="F19" s="25">
        <v>11</v>
      </c>
      <c r="G19" s="25">
        <v>248.4</v>
      </c>
      <c r="H19" s="27">
        <v>26.8</v>
      </c>
      <c r="I19" s="25">
        <v>236.3</v>
      </c>
      <c r="J19" s="25">
        <v>216.4</v>
      </c>
      <c r="K19" s="25" t="s">
        <v>34</v>
      </c>
      <c r="L19" s="33">
        <f t="shared" si="0"/>
        <v>247.12879999999998</v>
      </c>
      <c r="M19" s="25" t="s">
        <v>35</v>
      </c>
      <c r="N19" s="25" t="s">
        <v>89</v>
      </c>
      <c r="O19" s="34">
        <v>48.679519999999997</v>
      </c>
      <c r="P19" s="34">
        <v>13.601687</v>
      </c>
      <c r="Q19" s="25" t="s">
        <v>262</v>
      </c>
    </row>
    <row r="20" spans="1:17" s="25" customFormat="1" x14ac:dyDescent="0.25">
      <c r="A20" s="25">
        <v>1082</v>
      </c>
      <c r="B20" s="25">
        <v>2504.1</v>
      </c>
      <c r="C20" s="25">
        <v>9667.1</v>
      </c>
      <c r="D20" s="25">
        <v>6</v>
      </c>
      <c r="E20" s="25">
        <v>1391.2</v>
      </c>
      <c r="F20" s="25">
        <v>10.5</v>
      </c>
      <c r="G20" s="25">
        <v>242</v>
      </c>
      <c r="H20" s="27">
        <v>27.6</v>
      </c>
      <c r="I20" s="25">
        <v>243</v>
      </c>
      <c r="J20" s="25">
        <v>210.2</v>
      </c>
      <c r="K20" s="25" t="s">
        <v>34</v>
      </c>
      <c r="L20" s="33">
        <f t="shared" si="0"/>
        <v>240.04839999999996</v>
      </c>
      <c r="M20" s="25" t="s">
        <v>35</v>
      </c>
      <c r="N20" s="25" t="s">
        <v>89</v>
      </c>
      <c r="O20" s="34">
        <v>48.679654999999997</v>
      </c>
      <c r="P20" s="34">
        <v>13.601397</v>
      </c>
      <c r="Q20" s="25" t="s">
        <v>262</v>
      </c>
    </row>
    <row r="21" spans="1:17" s="25" customFormat="1" x14ac:dyDescent="0.25">
      <c r="A21" s="25">
        <v>1083</v>
      </c>
      <c r="B21" s="25">
        <v>2527.1999999999998</v>
      </c>
      <c r="C21" s="25">
        <v>9756.2999999999993</v>
      </c>
      <c r="D21" s="25">
        <v>5.7</v>
      </c>
      <c r="E21" s="25">
        <v>1347.2</v>
      </c>
      <c r="F21" s="25">
        <v>12</v>
      </c>
      <c r="G21" s="25">
        <v>264.10000000000002</v>
      </c>
      <c r="H21" s="27">
        <v>25.9</v>
      </c>
      <c r="I21" s="25">
        <v>229.3</v>
      </c>
      <c r="J21" s="25">
        <v>209.9</v>
      </c>
      <c r="K21" s="25" t="s">
        <v>34</v>
      </c>
      <c r="L21" s="33">
        <f t="shared" si="0"/>
        <v>239.70579999999998</v>
      </c>
      <c r="M21" s="25" t="s">
        <v>35</v>
      </c>
      <c r="N21" s="25" t="s">
        <v>89</v>
      </c>
      <c r="O21" s="34">
        <v>48.679597999999999</v>
      </c>
      <c r="P21" s="34">
        <v>13.601191999999999</v>
      </c>
      <c r="Q21" s="25" t="s">
        <v>262</v>
      </c>
    </row>
    <row r="22" spans="1:17" s="25" customFormat="1" x14ac:dyDescent="0.25">
      <c r="A22" s="25">
        <v>1084</v>
      </c>
      <c r="B22" s="25">
        <v>2622.3</v>
      </c>
      <c r="C22" s="25">
        <v>10123.5</v>
      </c>
      <c r="D22" s="25">
        <v>6</v>
      </c>
      <c r="E22" s="25">
        <v>1385.2</v>
      </c>
      <c r="F22" s="25">
        <v>10.199999999999999</v>
      </c>
      <c r="G22" s="25">
        <v>238.9</v>
      </c>
      <c r="H22" s="27">
        <v>28.3</v>
      </c>
      <c r="I22" s="25">
        <v>249.4</v>
      </c>
      <c r="J22" s="25">
        <v>210.4</v>
      </c>
      <c r="K22" s="25" t="s">
        <v>34</v>
      </c>
      <c r="L22" s="33">
        <f t="shared" si="0"/>
        <v>240.27679999999998</v>
      </c>
      <c r="M22" s="25" t="s">
        <v>35</v>
      </c>
      <c r="N22" s="25" t="s">
        <v>89</v>
      </c>
      <c r="O22" s="34">
        <v>48.679603</v>
      </c>
      <c r="P22" s="34">
        <v>13.601228000000001</v>
      </c>
      <c r="Q22" s="25" t="s">
        <v>262</v>
      </c>
    </row>
    <row r="23" spans="1:17" s="25" customFormat="1" x14ac:dyDescent="0.25">
      <c r="A23" s="25">
        <v>1085</v>
      </c>
      <c r="B23" s="25">
        <v>2978.4</v>
      </c>
      <c r="C23" s="25">
        <v>11498.3</v>
      </c>
      <c r="D23" s="25">
        <v>6.5</v>
      </c>
      <c r="E23" s="25">
        <v>1531.6</v>
      </c>
      <c r="F23" s="25">
        <v>14.2</v>
      </c>
      <c r="G23" s="25">
        <v>311.2</v>
      </c>
      <c r="H23" s="27">
        <v>29.7</v>
      </c>
      <c r="I23" s="25">
        <v>263.3</v>
      </c>
      <c r="J23" s="25">
        <v>242.1</v>
      </c>
      <c r="K23" s="25" t="s">
        <v>34</v>
      </c>
      <c r="L23" s="33">
        <f t="shared" si="0"/>
        <v>276.47819999999996</v>
      </c>
      <c r="M23" s="25" t="s">
        <v>35</v>
      </c>
      <c r="N23" s="25" t="s">
        <v>89</v>
      </c>
      <c r="O23" s="34">
        <v>48.679409999999997</v>
      </c>
      <c r="P23" s="34">
        <v>13.60127</v>
      </c>
      <c r="Q23" s="25" t="s">
        <v>262</v>
      </c>
    </row>
    <row r="24" spans="1:17" s="25" customFormat="1" x14ac:dyDescent="0.25">
      <c r="A24" s="25">
        <v>1086</v>
      </c>
      <c r="B24" s="25">
        <v>2770.6</v>
      </c>
      <c r="C24" s="25">
        <v>10696</v>
      </c>
      <c r="D24" s="25">
        <v>6.4</v>
      </c>
      <c r="E24" s="25">
        <v>1465.6</v>
      </c>
      <c r="F24" s="25">
        <v>10.4</v>
      </c>
      <c r="G24" s="25">
        <v>248.5</v>
      </c>
      <c r="H24" s="27">
        <v>30.9</v>
      </c>
      <c r="I24" s="25">
        <v>271.60000000000002</v>
      </c>
      <c r="J24" s="25">
        <v>223.2</v>
      </c>
      <c r="K24" s="25" t="s">
        <v>34</v>
      </c>
      <c r="L24" s="33">
        <f t="shared" si="0"/>
        <v>254.89439999999996</v>
      </c>
      <c r="M24" s="25" t="s">
        <v>35</v>
      </c>
      <c r="N24" s="25" t="s">
        <v>89</v>
      </c>
      <c r="O24" s="34">
        <v>48.679389999999998</v>
      </c>
      <c r="P24" s="34">
        <v>13.6013</v>
      </c>
      <c r="Q24" s="25" t="s">
        <v>262</v>
      </c>
    </row>
    <row r="25" spans="1:17" s="25" customFormat="1" x14ac:dyDescent="0.25">
      <c r="A25" s="25">
        <v>1087</v>
      </c>
      <c r="B25" s="25">
        <v>2920.2</v>
      </c>
      <c r="C25" s="25">
        <v>11273.4</v>
      </c>
      <c r="D25" s="25">
        <v>6.6</v>
      </c>
      <c r="E25" s="25">
        <v>1528.3</v>
      </c>
      <c r="F25" s="25">
        <v>11.3</v>
      </c>
      <c r="G25" s="25">
        <v>265.39999999999998</v>
      </c>
      <c r="H25" s="27">
        <v>31.8</v>
      </c>
      <c r="I25" s="25">
        <v>279.60000000000002</v>
      </c>
      <c r="J25" s="25">
        <v>233.5</v>
      </c>
      <c r="K25" s="25" t="s">
        <v>34</v>
      </c>
      <c r="L25" s="33">
        <f t="shared" si="0"/>
        <v>266.65699999999998</v>
      </c>
      <c r="M25" s="25" t="s">
        <v>35</v>
      </c>
      <c r="N25" s="25" t="s">
        <v>89</v>
      </c>
      <c r="O25" s="34">
        <v>48.679405000000003</v>
      </c>
      <c r="P25" s="34">
        <v>13.601487000000001</v>
      </c>
      <c r="Q25" s="25" t="s">
        <v>262</v>
      </c>
    </row>
    <row r="26" spans="1:17" s="25" customFormat="1" x14ac:dyDescent="0.25">
      <c r="A26" s="25">
        <v>1088</v>
      </c>
      <c r="B26" s="25">
        <v>2299</v>
      </c>
      <c r="C26" s="25">
        <v>8875.2000000000007</v>
      </c>
      <c r="D26" s="25">
        <v>5.7</v>
      </c>
      <c r="E26" s="25">
        <v>1290.8</v>
      </c>
      <c r="F26" s="25">
        <v>8</v>
      </c>
      <c r="G26" s="25">
        <v>197.1</v>
      </c>
      <c r="H26" s="27">
        <v>26.6</v>
      </c>
      <c r="I26" s="25">
        <v>232.8</v>
      </c>
      <c r="J26" s="25">
        <v>189.6</v>
      </c>
      <c r="K26" s="25" t="s">
        <v>34</v>
      </c>
      <c r="L26" s="33">
        <f t="shared" si="0"/>
        <v>216.52319999999997</v>
      </c>
      <c r="M26" s="25" t="s">
        <v>35</v>
      </c>
      <c r="N26" s="25" t="s">
        <v>89</v>
      </c>
      <c r="O26" s="34">
        <v>48.679900000000004</v>
      </c>
      <c r="P26" s="34">
        <v>13.600866999999999</v>
      </c>
      <c r="Q26" s="25" t="s">
        <v>262</v>
      </c>
    </row>
    <row r="27" spans="1:17" s="25" customFormat="1" x14ac:dyDescent="0.25">
      <c r="A27" s="25">
        <v>1089</v>
      </c>
      <c r="B27" s="25">
        <v>2256.3000000000002</v>
      </c>
      <c r="C27" s="25">
        <v>8710.5</v>
      </c>
      <c r="D27" s="25">
        <v>5.6</v>
      </c>
      <c r="E27" s="25">
        <v>1270.7</v>
      </c>
      <c r="F27" s="25">
        <v>6.2</v>
      </c>
      <c r="G27" s="25">
        <v>172.9</v>
      </c>
      <c r="H27" s="27">
        <v>29.4</v>
      </c>
      <c r="I27" s="25">
        <v>255.9</v>
      </c>
      <c r="J27" s="25">
        <v>186.9</v>
      </c>
      <c r="K27" s="25" t="s">
        <v>34</v>
      </c>
      <c r="L27" s="33">
        <f t="shared" si="0"/>
        <v>213.43979999999999</v>
      </c>
      <c r="M27" s="25" t="s">
        <v>35</v>
      </c>
      <c r="N27" s="25" t="s">
        <v>89</v>
      </c>
      <c r="O27" s="34">
        <v>48.679848</v>
      </c>
      <c r="P27" s="34">
        <v>13.60059</v>
      </c>
      <c r="Q27" s="25" t="s">
        <v>262</v>
      </c>
    </row>
    <row r="28" spans="1:17" s="25" customFormat="1" x14ac:dyDescent="0.25">
      <c r="A28" s="25">
        <v>1090</v>
      </c>
      <c r="B28" s="25">
        <v>2267.1</v>
      </c>
      <c r="C28" s="25">
        <v>8752.4</v>
      </c>
      <c r="D28" s="25">
        <v>5.8</v>
      </c>
      <c r="E28" s="25">
        <v>1312.3</v>
      </c>
      <c r="F28" s="25">
        <v>7.7</v>
      </c>
      <c r="G28" s="25">
        <v>197.6</v>
      </c>
      <c r="H28" s="27">
        <v>29.1</v>
      </c>
      <c r="I28" s="25">
        <v>254.3</v>
      </c>
      <c r="J28" s="25">
        <v>195.8</v>
      </c>
      <c r="K28" s="25" t="s">
        <v>34</v>
      </c>
      <c r="L28" s="33">
        <f t="shared" si="0"/>
        <v>223.6036</v>
      </c>
      <c r="M28" s="25" t="s">
        <v>35</v>
      </c>
      <c r="N28" s="25" t="s">
        <v>89</v>
      </c>
      <c r="O28" s="34">
        <v>48.679834999999997</v>
      </c>
      <c r="P28" s="34">
        <v>13.600768</v>
      </c>
      <c r="Q28" s="25" t="s">
        <v>262</v>
      </c>
    </row>
    <row r="29" spans="1:17" s="25" customFormat="1" x14ac:dyDescent="0.25">
      <c r="A29" s="25">
        <v>1091</v>
      </c>
      <c r="B29" s="25">
        <v>2408.8000000000002</v>
      </c>
      <c r="C29" s="25">
        <v>9299.4</v>
      </c>
      <c r="D29" s="25">
        <v>5.4</v>
      </c>
      <c r="E29" s="25">
        <v>1245</v>
      </c>
      <c r="F29" s="25">
        <v>9</v>
      </c>
      <c r="G29" s="25">
        <v>216.6</v>
      </c>
      <c r="H29" s="27">
        <v>27.6</v>
      </c>
      <c r="I29" s="25">
        <v>242.3</v>
      </c>
      <c r="J29" s="25">
        <v>193.4</v>
      </c>
      <c r="K29" s="25" t="s">
        <v>34</v>
      </c>
      <c r="L29" s="33">
        <f t="shared" si="0"/>
        <v>220.86279999999999</v>
      </c>
      <c r="M29" s="25" t="s">
        <v>35</v>
      </c>
      <c r="N29" s="25" t="s">
        <v>89</v>
      </c>
      <c r="O29" s="34">
        <v>48.679434999999998</v>
      </c>
      <c r="P29" s="34">
        <v>13.601247000000001</v>
      </c>
      <c r="Q29" s="25" t="s">
        <v>262</v>
      </c>
    </row>
    <row r="30" spans="1:17" s="25" customFormat="1" x14ac:dyDescent="0.25">
      <c r="A30" s="25">
        <v>1092</v>
      </c>
      <c r="B30" s="25">
        <v>2378.5</v>
      </c>
      <c r="C30" s="25">
        <v>9182.2999999999993</v>
      </c>
      <c r="D30" s="25">
        <v>5.7</v>
      </c>
      <c r="E30" s="25">
        <v>1308.5</v>
      </c>
      <c r="F30" s="25">
        <v>9.6999999999999993</v>
      </c>
      <c r="G30" s="25">
        <v>226.1</v>
      </c>
      <c r="H30" s="27">
        <v>26.7</v>
      </c>
      <c r="I30" s="25">
        <v>235</v>
      </c>
      <c r="J30" s="25">
        <v>198.7</v>
      </c>
      <c r="K30" s="25" t="s">
        <v>34</v>
      </c>
      <c r="L30" s="33">
        <f t="shared" si="0"/>
        <v>226.91539999999998</v>
      </c>
      <c r="M30" s="25" t="s">
        <v>35</v>
      </c>
      <c r="N30" s="25" t="s">
        <v>89</v>
      </c>
      <c r="O30" s="34">
        <v>48.679540000000003</v>
      </c>
      <c r="P30" s="34">
        <v>13.6013</v>
      </c>
      <c r="Q30" s="25" t="s">
        <v>262</v>
      </c>
    </row>
    <row r="31" spans="1:17" s="25" customFormat="1" x14ac:dyDescent="0.25">
      <c r="A31" s="25">
        <v>1093</v>
      </c>
      <c r="B31" s="25">
        <v>2395.1</v>
      </c>
      <c r="C31" s="25">
        <v>9246.4</v>
      </c>
      <c r="D31" s="25">
        <v>5.8</v>
      </c>
      <c r="E31" s="25">
        <v>1335.9</v>
      </c>
      <c r="F31" s="25">
        <v>9.1999999999999993</v>
      </c>
      <c r="G31" s="25">
        <v>219.8</v>
      </c>
      <c r="H31" s="27">
        <v>27.7</v>
      </c>
      <c r="I31" s="25">
        <v>242.9</v>
      </c>
      <c r="J31" s="25">
        <v>200.7</v>
      </c>
      <c r="K31" s="25" t="s">
        <v>34</v>
      </c>
      <c r="L31" s="33">
        <f t="shared" si="0"/>
        <v>229.19939999999997</v>
      </c>
      <c r="M31" s="25" t="s">
        <v>35</v>
      </c>
      <c r="N31" s="25" t="s">
        <v>89</v>
      </c>
      <c r="O31" s="34">
        <v>48.679549999999999</v>
      </c>
      <c r="P31" s="34">
        <v>13.601352</v>
      </c>
      <c r="Q31" s="25" t="s">
        <v>262</v>
      </c>
    </row>
    <row r="32" spans="1:17" s="25" customFormat="1" x14ac:dyDescent="0.25">
      <c r="A32" s="25">
        <v>1094</v>
      </c>
      <c r="B32" s="25">
        <v>1608.3</v>
      </c>
      <c r="C32" s="25">
        <v>6208.8</v>
      </c>
      <c r="D32" s="25">
        <v>4.0999999999999996</v>
      </c>
      <c r="E32" s="27">
        <v>939.7</v>
      </c>
      <c r="F32" s="25">
        <v>8.1</v>
      </c>
      <c r="G32" s="25">
        <v>166.3</v>
      </c>
      <c r="H32" s="27">
        <v>12.6</v>
      </c>
      <c r="I32" s="25">
        <v>112.9</v>
      </c>
      <c r="J32" s="25">
        <v>131.9</v>
      </c>
      <c r="K32" s="35" t="s">
        <v>34</v>
      </c>
      <c r="L32" s="33">
        <f t="shared" si="0"/>
        <v>150.62979999999999</v>
      </c>
      <c r="M32" s="25" t="s">
        <v>35</v>
      </c>
      <c r="N32" s="25" t="s">
        <v>100</v>
      </c>
      <c r="O32" s="34">
        <v>48.668263000000003</v>
      </c>
      <c r="P32" s="34">
        <v>13.60812</v>
      </c>
      <c r="Q32" s="25" t="s">
        <v>265</v>
      </c>
    </row>
    <row r="33" spans="1:17" s="25" customFormat="1" x14ac:dyDescent="0.25">
      <c r="A33" s="25">
        <v>1095</v>
      </c>
      <c r="B33" s="25">
        <v>1376.1</v>
      </c>
      <c r="C33" s="25">
        <v>5312.6</v>
      </c>
      <c r="D33" s="25">
        <v>4</v>
      </c>
      <c r="E33" s="27">
        <v>884.8</v>
      </c>
      <c r="F33" s="25">
        <v>6.1</v>
      </c>
      <c r="G33" s="25">
        <v>121.7</v>
      </c>
      <c r="H33" s="27">
        <v>8.6</v>
      </c>
      <c r="I33" s="25">
        <v>76.7</v>
      </c>
      <c r="J33" s="25">
        <v>108.9</v>
      </c>
      <c r="K33" s="35" t="s">
        <v>34</v>
      </c>
      <c r="L33" s="33">
        <f t="shared" si="0"/>
        <v>124.3638</v>
      </c>
      <c r="M33" s="25" t="s">
        <v>35</v>
      </c>
      <c r="N33" s="25" t="s">
        <v>100</v>
      </c>
      <c r="O33" s="34">
        <v>48.668210000000002</v>
      </c>
      <c r="P33" s="34">
        <v>13.608117</v>
      </c>
      <c r="Q33" s="25" t="s">
        <v>265</v>
      </c>
    </row>
    <row r="34" spans="1:17" s="25" customFormat="1" x14ac:dyDescent="0.25">
      <c r="A34" s="25">
        <v>1096</v>
      </c>
      <c r="B34" s="25">
        <v>2309</v>
      </c>
      <c r="C34" s="25">
        <v>8913.7999999999993</v>
      </c>
      <c r="D34" s="25">
        <v>5.9</v>
      </c>
      <c r="E34" s="27">
        <v>1341.9</v>
      </c>
      <c r="F34" s="25">
        <v>11.5</v>
      </c>
      <c r="G34" s="25">
        <v>230.2</v>
      </c>
      <c r="H34" s="27">
        <v>15.3</v>
      </c>
      <c r="I34" s="25">
        <v>137.19999999999999</v>
      </c>
      <c r="J34" s="25">
        <v>181.4</v>
      </c>
      <c r="K34" s="35" t="s">
        <v>34</v>
      </c>
      <c r="L34" s="33">
        <f t="shared" si="0"/>
        <v>207.15879999999999</v>
      </c>
      <c r="M34" s="25" t="s">
        <v>35</v>
      </c>
      <c r="N34" s="25" t="s">
        <v>100</v>
      </c>
      <c r="O34" s="34">
        <v>48.668188000000001</v>
      </c>
      <c r="P34" s="34">
        <v>13.608233</v>
      </c>
      <c r="Q34" s="25" t="s">
        <v>265</v>
      </c>
    </row>
    <row r="35" spans="1:17" s="25" customFormat="1" x14ac:dyDescent="0.25">
      <c r="A35" s="25">
        <v>1097</v>
      </c>
      <c r="B35" s="25">
        <v>1855.7</v>
      </c>
      <c r="C35" s="25">
        <v>7163.9</v>
      </c>
      <c r="D35" s="25">
        <v>4.7</v>
      </c>
      <c r="E35" s="27">
        <v>1073.5</v>
      </c>
      <c r="F35" s="25">
        <v>10</v>
      </c>
      <c r="G35" s="25">
        <v>200.5</v>
      </c>
      <c r="H35" s="27">
        <v>13.7</v>
      </c>
      <c r="I35" s="25">
        <v>122.9</v>
      </c>
      <c r="J35" s="25">
        <v>152.1</v>
      </c>
      <c r="K35" s="35" t="s">
        <v>34</v>
      </c>
      <c r="L35" s="33">
        <f t="shared" si="0"/>
        <v>173.69819999999999</v>
      </c>
      <c r="M35" s="25" t="s">
        <v>35</v>
      </c>
      <c r="N35" s="25" t="s">
        <v>100</v>
      </c>
      <c r="O35" s="34">
        <v>48.668892</v>
      </c>
      <c r="P35" s="34">
        <v>13.608408000000001</v>
      </c>
      <c r="Q35" s="25" t="s">
        <v>265</v>
      </c>
    </row>
    <row r="36" spans="1:17" s="25" customFormat="1" x14ac:dyDescent="0.25">
      <c r="A36" s="25">
        <v>1098</v>
      </c>
      <c r="B36" s="25">
        <v>2318.6</v>
      </c>
      <c r="C36" s="25">
        <v>8950.9</v>
      </c>
      <c r="D36" s="25">
        <v>6</v>
      </c>
      <c r="E36" s="27">
        <v>1343.8</v>
      </c>
      <c r="F36" s="25">
        <v>10.199999999999999</v>
      </c>
      <c r="G36" s="25">
        <v>212.3</v>
      </c>
      <c r="H36" s="27">
        <v>17.7</v>
      </c>
      <c r="I36" s="25">
        <v>156.69999999999999</v>
      </c>
      <c r="J36" s="25">
        <v>181</v>
      </c>
      <c r="K36" s="35" t="s">
        <v>34</v>
      </c>
      <c r="L36" s="33">
        <f t="shared" si="0"/>
        <v>206.70199999999997</v>
      </c>
      <c r="M36" s="25" t="s">
        <v>35</v>
      </c>
      <c r="N36" s="25" t="s">
        <v>100</v>
      </c>
      <c r="O36" s="34">
        <v>48.668860000000002</v>
      </c>
      <c r="P36" s="34">
        <v>13.608437</v>
      </c>
      <c r="Q36" s="25" t="s">
        <v>265</v>
      </c>
    </row>
    <row r="37" spans="1:17" s="25" customFormat="1" x14ac:dyDescent="0.25">
      <c r="A37" s="25">
        <v>1099</v>
      </c>
      <c r="B37" s="25">
        <v>1893.1</v>
      </c>
      <c r="C37" s="25">
        <v>7308.4</v>
      </c>
      <c r="D37" s="25">
        <v>5.2</v>
      </c>
      <c r="E37" s="27">
        <v>1148.5999999999999</v>
      </c>
      <c r="F37" s="25">
        <v>7.9</v>
      </c>
      <c r="G37" s="25">
        <v>167</v>
      </c>
      <c r="H37" s="27">
        <v>14.7</v>
      </c>
      <c r="I37" s="25">
        <v>130.19999999999999</v>
      </c>
      <c r="J37" s="25">
        <v>150.19999999999999</v>
      </c>
      <c r="K37" s="35" t="s">
        <v>34</v>
      </c>
      <c r="L37" s="33">
        <f t="shared" si="0"/>
        <v>171.52839999999998</v>
      </c>
      <c r="M37" s="25" t="s">
        <v>35</v>
      </c>
      <c r="N37" s="25" t="s">
        <v>100</v>
      </c>
      <c r="O37" s="34">
        <v>48.668922999999999</v>
      </c>
      <c r="P37" s="34">
        <v>13.608409999999999</v>
      </c>
      <c r="Q37" s="25" t="s">
        <v>265</v>
      </c>
    </row>
    <row r="38" spans="1:17" s="25" customFormat="1" x14ac:dyDescent="0.25">
      <c r="A38" s="25">
        <v>1100</v>
      </c>
      <c r="B38" s="25">
        <v>2102</v>
      </c>
      <c r="C38" s="25">
        <v>8115</v>
      </c>
      <c r="D38" s="25">
        <v>5.8</v>
      </c>
      <c r="E38" s="27">
        <v>1279.7</v>
      </c>
      <c r="F38" s="25">
        <v>9.3000000000000007</v>
      </c>
      <c r="G38" s="25">
        <v>187.1</v>
      </c>
      <c r="H38" s="27">
        <v>13</v>
      </c>
      <c r="I38" s="25">
        <v>116.2</v>
      </c>
      <c r="J38" s="25">
        <v>161.5</v>
      </c>
      <c r="K38" s="35" t="s">
        <v>34</v>
      </c>
      <c r="L38" s="33">
        <f t="shared" si="0"/>
        <v>184.43299999999999</v>
      </c>
      <c r="M38" s="25" t="s">
        <v>35</v>
      </c>
      <c r="N38" s="25" t="s">
        <v>101</v>
      </c>
      <c r="O38" s="34">
        <v>48.670357000000003</v>
      </c>
      <c r="P38" s="34">
        <v>13.598853</v>
      </c>
      <c r="Q38" s="25" t="s">
        <v>265</v>
      </c>
    </row>
    <row r="39" spans="1:17" s="25" customFormat="1" x14ac:dyDescent="0.25">
      <c r="A39" s="25">
        <v>1101</v>
      </c>
      <c r="B39" s="25">
        <v>2128.5</v>
      </c>
      <c r="C39" s="25">
        <v>8217.1</v>
      </c>
      <c r="D39" s="25">
        <v>5.7</v>
      </c>
      <c r="E39" s="27">
        <v>1254.9000000000001</v>
      </c>
      <c r="F39" s="25">
        <v>9</v>
      </c>
      <c r="G39" s="25">
        <v>181.8</v>
      </c>
      <c r="H39" s="27">
        <v>13.2</v>
      </c>
      <c r="I39" s="25">
        <v>117.2</v>
      </c>
      <c r="J39" s="25">
        <v>158.69999999999999</v>
      </c>
      <c r="K39" s="35" t="s">
        <v>34</v>
      </c>
      <c r="L39" s="33">
        <f t="shared" si="0"/>
        <v>181.23539999999997</v>
      </c>
      <c r="M39" s="25" t="s">
        <v>35</v>
      </c>
      <c r="N39" s="25" t="s">
        <v>101</v>
      </c>
      <c r="O39" s="34">
        <v>48.670349999999999</v>
      </c>
      <c r="P39" s="34">
        <v>13.598850000000001</v>
      </c>
      <c r="Q39" s="25" t="s">
        <v>265</v>
      </c>
    </row>
    <row r="40" spans="1:17" s="25" customFormat="1" x14ac:dyDescent="0.25">
      <c r="A40" s="25">
        <v>1102</v>
      </c>
      <c r="B40" s="25">
        <v>2155.6</v>
      </c>
      <c r="C40" s="25">
        <v>8321.7999999999993</v>
      </c>
      <c r="D40" s="25">
        <v>5.8</v>
      </c>
      <c r="E40" s="27">
        <v>1304.5999999999999</v>
      </c>
      <c r="F40" s="25">
        <v>10.5</v>
      </c>
      <c r="G40" s="25">
        <v>211.8</v>
      </c>
      <c r="H40" s="27">
        <v>14.6</v>
      </c>
      <c r="I40" s="25">
        <v>130.9</v>
      </c>
      <c r="J40" s="25">
        <v>172.7</v>
      </c>
      <c r="K40" s="35" t="s">
        <v>34</v>
      </c>
      <c r="L40" s="33">
        <f t="shared" si="0"/>
        <v>197.22339999999997</v>
      </c>
      <c r="M40" s="25" t="s">
        <v>35</v>
      </c>
      <c r="N40" s="25" t="s">
        <v>101</v>
      </c>
      <c r="O40" s="34">
        <v>48.670321999999999</v>
      </c>
      <c r="P40" s="34">
        <v>13.598872</v>
      </c>
      <c r="Q40" s="25" t="s">
        <v>265</v>
      </c>
    </row>
    <row r="41" spans="1:17" s="25" customFormat="1" x14ac:dyDescent="0.25">
      <c r="A41" s="25">
        <v>1103</v>
      </c>
      <c r="B41" s="25">
        <v>2052.6999999999998</v>
      </c>
      <c r="C41" s="25">
        <v>7924.4</v>
      </c>
      <c r="D41" s="25">
        <v>5.9</v>
      </c>
      <c r="E41" s="27">
        <v>1305.9000000000001</v>
      </c>
      <c r="F41" s="25">
        <v>9.6</v>
      </c>
      <c r="G41" s="25">
        <v>196.4</v>
      </c>
      <c r="H41" s="27">
        <v>15</v>
      </c>
      <c r="I41" s="25">
        <v>132.9</v>
      </c>
      <c r="J41" s="25">
        <v>169.3</v>
      </c>
      <c r="K41" s="35" t="s">
        <v>34</v>
      </c>
      <c r="L41" s="33">
        <f t="shared" si="0"/>
        <v>193.34059999999999</v>
      </c>
      <c r="M41" s="25" t="s">
        <v>35</v>
      </c>
      <c r="N41" s="25" t="s">
        <v>101</v>
      </c>
      <c r="O41" s="34">
        <v>48.670679999999997</v>
      </c>
      <c r="P41" s="34">
        <v>13.59911</v>
      </c>
      <c r="Q41" s="25" t="s">
        <v>265</v>
      </c>
    </row>
    <row r="42" spans="1:17" s="25" customFormat="1" x14ac:dyDescent="0.25">
      <c r="A42" s="25">
        <v>1104</v>
      </c>
      <c r="B42" s="25">
        <v>1904.7</v>
      </c>
      <c r="C42" s="25">
        <v>7353</v>
      </c>
      <c r="D42" s="25">
        <v>5.7</v>
      </c>
      <c r="E42" s="27">
        <v>1236.5</v>
      </c>
      <c r="F42" s="25">
        <v>8</v>
      </c>
      <c r="G42" s="25">
        <v>161.80000000000001</v>
      </c>
      <c r="H42" s="27">
        <v>12.5</v>
      </c>
      <c r="I42" s="25">
        <v>110.3</v>
      </c>
      <c r="J42" s="25">
        <v>150.80000000000001</v>
      </c>
      <c r="K42" s="35" t="s">
        <v>34</v>
      </c>
      <c r="L42" s="33">
        <f t="shared" si="0"/>
        <v>172.21359999999999</v>
      </c>
      <c r="M42" s="25" t="s">
        <v>35</v>
      </c>
      <c r="N42" s="25" t="s">
        <v>101</v>
      </c>
      <c r="O42" s="34">
        <v>48.67069</v>
      </c>
      <c r="P42" s="34">
        <v>13.599112999999999</v>
      </c>
      <c r="Q42" s="25" t="s">
        <v>265</v>
      </c>
    </row>
    <row r="43" spans="1:17" s="25" customFormat="1" x14ac:dyDescent="0.25">
      <c r="A43" s="25">
        <v>1105</v>
      </c>
      <c r="B43" s="25">
        <v>2006.4</v>
      </c>
      <c r="C43" s="25">
        <v>7745.6</v>
      </c>
      <c r="D43" s="25">
        <v>5.9</v>
      </c>
      <c r="E43" s="27">
        <v>1289.5999999999999</v>
      </c>
      <c r="F43" s="25">
        <v>8.4</v>
      </c>
      <c r="G43" s="25">
        <v>174.4</v>
      </c>
      <c r="H43" s="27">
        <v>14.6</v>
      </c>
      <c r="I43" s="25">
        <v>128.69999999999999</v>
      </c>
      <c r="J43" s="25">
        <v>161.6</v>
      </c>
      <c r="K43" s="35" t="s">
        <v>34</v>
      </c>
      <c r="L43" s="33">
        <f t="shared" si="0"/>
        <v>184.54719999999998</v>
      </c>
      <c r="M43" s="25" t="s">
        <v>35</v>
      </c>
      <c r="N43" s="25" t="s">
        <v>101</v>
      </c>
      <c r="O43" s="34">
        <v>48.670608000000001</v>
      </c>
      <c r="P43" s="34">
        <v>13.599157</v>
      </c>
      <c r="Q43" s="25" t="s">
        <v>265</v>
      </c>
    </row>
    <row r="44" spans="1:17" s="25" customFormat="1" x14ac:dyDescent="0.25">
      <c r="A44" s="36">
        <v>1106</v>
      </c>
      <c r="B44" s="25">
        <v>2344.5</v>
      </c>
      <c r="C44" s="25">
        <v>9050.7999999999993</v>
      </c>
      <c r="D44" s="25">
        <v>4.9000000000000004</v>
      </c>
      <c r="E44" s="25">
        <v>1143.0999999999999</v>
      </c>
      <c r="F44" s="25">
        <v>8</v>
      </c>
      <c r="G44" s="25">
        <v>199.3</v>
      </c>
      <c r="H44" s="27">
        <v>27.1</v>
      </c>
      <c r="I44" s="25">
        <v>237.6</v>
      </c>
      <c r="J44" s="25">
        <v>180.9</v>
      </c>
      <c r="K44" s="25" t="s">
        <v>34</v>
      </c>
      <c r="L44" s="33">
        <f t="shared" si="0"/>
        <v>206.58779999999999</v>
      </c>
      <c r="M44" s="25" t="s">
        <v>35</v>
      </c>
      <c r="N44" s="25" t="s">
        <v>95</v>
      </c>
      <c r="O44" s="34">
        <v>48.686427999999999</v>
      </c>
      <c r="P44" s="34">
        <v>13.697939999999999</v>
      </c>
      <c r="Q44" s="25" t="s">
        <v>287</v>
      </c>
    </row>
    <row r="45" spans="1:17" s="25" customFormat="1" x14ac:dyDescent="0.25">
      <c r="A45" s="36">
        <v>1107</v>
      </c>
      <c r="B45" s="25">
        <v>2479</v>
      </c>
      <c r="C45" s="25">
        <v>9570.1</v>
      </c>
      <c r="D45" s="25">
        <v>5.2</v>
      </c>
      <c r="E45" s="25">
        <v>1215.3</v>
      </c>
      <c r="F45" s="25">
        <v>8.8000000000000007</v>
      </c>
      <c r="G45" s="25">
        <v>221.9</v>
      </c>
      <c r="H45" s="27">
        <v>31.2</v>
      </c>
      <c r="I45" s="25">
        <v>273.39999999999998</v>
      </c>
      <c r="J45" s="25">
        <v>199.3</v>
      </c>
      <c r="K45" s="25" t="s">
        <v>34</v>
      </c>
      <c r="L45" s="33">
        <f t="shared" si="0"/>
        <v>227.60059999999999</v>
      </c>
      <c r="M45" s="25" t="s">
        <v>35</v>
      </c>
      <c r="N45" s="25" t="s">
        <v>95</v>
      </c>
      <c r="O45" s="34">
        <v>48.686324999999997</v>
      </c>
      <c r="P45" s="34">
        <v>13.697896999999999</v>
      </c>
      <c r="Q45" s="25" t="s">
        <v>287</v>
      </c>
    </row>
    <row r="46" spans="1:17" s="25" customFormat="1" x14ac:dyDescent="0.25">
      <c r="A46" s="36">
        <v>1108</v>
      </c>
      <c r="B46" s="25">
        <v>2349.8000000000002</v>
      </c>
      <c r="C46" s="25">
        <v>9071.6</v>
      </c>
      <c r="D46" s="25">
        <v>5.0999999999999996</v>
      </c>
      <c r="E46" s="25">
        <v>1198.0999999999999</v>
      </c>
      <c r="F46" s="25">
        <v>8.6</v>
      </c>
      <c r="G46" s="25">
        <v>214</v>
      </c>
      <c r="H46" s="27">
        <v>29.4</v>
      </c>
      <c r="I46" s="25">
        <v>258.10000000000002</v>
      </c>
      <c r="J46" s="25">
        <v>192.8</v>
      </c>
      <c r="K46" s="25" t="s">
        <v>34</v>
      </c>
      <c r="L46" s="33">
        <f t="shared" si="0"/>
        <v>220.17759999999998</v>
      </c>
      <c r="M46" s="25" t="s">
        <v>35</v>
      </c>
      <c r="N46" s="25" t="s">
        <v>95</v>
      </c>
      <c r="O46" s="34">
        <v>48.686427000000002</v>
      </c>
      <c r="P46" s="34">
        <v>13.697913</v>
      </c>
      <c r="Q46" s="25" t="s">
        <v>287</v>
      </c>
    </row>
    <row r="47" spans="1:17" s="25" customFormat="1" x14ac:dyDescent="0.25">
      <c r="A47" s="36">
        <v>1109</v>
      </c>
      <c r="B47" s="25">
        <v>2060.1999999999998</v>
      </c>
      <c r="C47" s="25">
        <v>7953.6</v>
      </c>
      <c r="D47" s="25">
        <v>4.8</v>
      </c>
      <c r="E47" s="25">
        <v>1077.5</v>
      </c>
      <c r="F47" s="25">
        <v>5.5</v>
      </c>
      <c r="G47" s="25">
        <v>152.9</v>
      </c>
      <c r="H47" s="27">
        <v>26</v>
      </c>
      <c r="I47" s="25">
        <v>226.9</v>
      </c>
      <c r="J47" s="25">
        <v>162.19999999999999</v>
      </c>
      <c r="K47" s="25" t="s">
        <v>34</v>
      </c>
      <c r="L47" s="33">
        <f t="shared" si="0"/>
        <v>185.23239999999998</v>
      </c>
      <c r="M47" s="25" t="s">
        <v>35</v>
      </c>
      <c r="N47" s="25" t="s">
        <v>95</v>
      </c>
      <c r="O47" s="34">
        <v>48.686143000000001</v>
      </c>
      <c r="P47" s="34">
        <v>13.699534999999999</v>
      </c>
      <c r="Q47" s="25" t="s">
        <v>287</v>
      </c>
    </row>
    <row r="48" spans="1:17" s="25" customFormat="1" x14ac:dyDescent="0.25">
      <c r="A48" s="36">
        <v>1110</v>
      </c>
      <c r="B48" s="25">
        <v>2063</v>
      </c>
      <c r="C48" s="25">
        <v>7964.2</v>
      </c>
      <c r="D48" s="25">
        <v>4.5</v>
      </c>
      <c r="E48" s="25">
        <v>1041.5</v>
      </c>
      <c r="F48" s="25">
        <v>5.6</v>
      </c>
      <c r="G48" s="25">
        <v>163.4</v>
      </c>
      <c r="H48" s="27">
        <v>29.7</v>
      </c>
      <c r="I48" s="25">
        <v>259</v>
      </c>
      <c r="J48" s="25">
        <v>169.2</v>
      </c>
      <c r="K48" s="25" t="s">
        <v>34</v>
      </c>
      <c r="L48" s="33">
        <f t="shared" si="0"/>
        <v>193.22639999999998</v>
      </c>
      <c r="M48" s="25" t="s">
        <v>35</v>
      </c>
      <c r="N48" s="25" t="s">
        <v>95</v>
      </c>
      <c r="O48" s="34">
        <v>48.686152999999997</v>
      </c>
      <c r="P48" s="34">
        <v>13.699528000000001</v>
      </c>
      <c r="Q48" s="25" t="s">
        <v>287</v>
      </c>
    </row>
    <row r="49" spans="1:17" s="25" customFormat="1" x14ac:dyDescent="0.25">
      <c r="A49" s="36">
        <v>1111</v>
      </c>
      <c r="B49" s="25">
        <v>2345.6</v>
      </c>
      <c r="C49" s="25">
        <v>9055.2999999999993</v>
      </c>
      <c r="D49" s="25">
        <v>6.1</v>
      </c>
      <c r="E49" s="25">
        <v>1375.6</v>
      </c>
      <c r="F49" s="25">
        <v>9</v>
      </c>
      <c r="G49" s="25">
        <v>209.2</v>
      </c>
      <c r="H49" s="27">
        <v>24.6</v>
      </c>
      <c r="I49" s="25">
        <v>216</v>
      </c>
      <c r="J49" s="25">
        <v>195</v>
      </c>
      <c r="K49" s="25" t="s">
        <v>34</v>
      </c>
      <c r="L49" s="33">
        <f t="shared" si="0"/>
        <v>222.68999999999997</v>
      </c>
      <c r="M49" s="25" t="s">
        <v>35</v>
      </c>
      <c r="N49" s="25" t="s">
        <v>95</v>
      </c>
      <c r="O49" s="34">
        <v>48.686140000000002</v>
      </c>
      <c r="P49" s="34">
        <v>13.699515</v>
      </c>
      <c r="Q49" s="25" t="s">
        <v>287</v>
      </c>
    </row>
    <row r="50" spans="1:17" s="25" customFormat="1" x14ac:dyDescent="0.25">
      <c r="A50" s="25">
        <v>1123</v>
      </c>
      <c r="B50" s="25">
        <v>2464.9</v>
      </c>
      <c r="C50" s="25">
        <v>9515.7000000000007</v>
      </c>
      <c r="D50" s="25">
        <v>6</v>
      </c>
      <c r="E50" s="27">
        <v>1367.7</v>
      </c>
      <c r="F50" s="25">
        <v>12.4</v>
      </c>
      <c r="G50" s="25">
        <v>250.8</v>
      </c>
      <c r="H50" s="27">
        <v>17.600000000000001</v>
      </c>
      <c r="I50" s="25">
        <v>157.80000000000001</v>
      </c>
      <c r="J50" s="25">
        <v>192.8</v>
      </c>
      <c r="K50" s="35" t="s">
        <v>34</v>
      </c>
      <c r="L50" s="33">
        <f t="shared" si="0"/>
        <v>220.17759999999998</v>
      </c>
      <c r="M50" s="25" t="s">
        <v>35</v>
      </c>
      <c r="N50" s="25" t="s">
        <v>102</v>
      </c>
      <c r="O50" s="34">
        <v>48.652107999999998</v>
      </c>
      <c r="P50" s="34">
        <v>13.5992</v>
      </c>
      <c r="Q50" s="25" t="s">
        <v>265</v>
      </c>
    </row>
    <row r="51" spans="1:17" s="25" customFormat="1" x14ac:dyDescent="0.25">
      <c r="A51" s="25">
        <v>1124</v>
      </c>
      <c r="B51" s="25">
        <v>2531.4</v>
      </c>
      <c r="C51" s="25">
        <v>9772.7000000000007</v>
      </c>
      <c r="D51" s="25">
        <v>5.9</v>
      </c>
      <c r="E51" s="27">
        <v>1355.4</v>
      </c>
      <c r="F51" s="25">
        <v>13</v>
      </c>
      <c r="G51" s="25">
        <v>263</v>
      </c>
      <c r="H51" s="27">
        <v>18.2</v>
      </c>
      <c r="I51" s="25">
        <v>163.6</v>
      </c>
      <c r="J51" s="25">
        <v>196.3</v>
      </c>
      <c r="K51" s="35" t="s">
        <v>34</v>
      </c>
      <c r="L51" s="33">
        <f t="shared" si="0"/>
        <v>224.1746</v>
      </c>
      <c r="M51" s="25" t="s">
        <v>35</v>
      </c>
      <c r="N51" s="25" t="s">
        <v>102</v>
      </c>
      <c r="O51" s="34">
        <v>48.652202000000003</v>
      </c>
      <c r="P51" s="34">
        <v>13.59911</v>
      </c>
      <c r="Q51" s="25" t="s">
        <v>265</v>
      </c>
    </row>
    <row r="52" spans="1:17" s="25" customFormat="1" x14ac:dyDescent="0.25">
      <c r="A52" s="25">
        <v>1125</v>
      </c>
      <c r="B52" s="25">
        <v>2573.5</v>
      </c>
      <c r="C52" s="25">
        <v>9935.1</v>
      </c>
      <c r="D52" s="25">
        <v>5.9</v>
      </c>
      <c r="E52" s="27">
        <v>1384.5</v>
      </c>
      <c r="F52" s="25">
        <v>14.1</v>
      </c>
      <c r="G52" s="25">
        <v>287.2</v>
      </c>
      <c r="H52" s="27">
        <v>20.100000000000001</v>
      </c>
      <c r="I52" s="25">
        <v>180.5</v>
      </c>
      <c r="J52" s="25">
        <v>208.1</v>
      </c>
      <c r="K52" s="35" t="s">
        <v>34</v>
      </c>
      <c r="L52" s="33">
        <f t="shared" si="0"/>
        <v>237.65019999999998</v>
      </c>
      <c r="M52" s="25" t="s">
        <v>35</v>
      </c>
      <c r="N52" s="25" t="s">
        <v>102</v>
      </c>
      <c r="O52" s="34">
        <v>48.652140000000003</v>
      </c>
      <c r="P52" s="34">
        <v>13.599168000000001</v>
      </c>
      <c r="Q52" s="25" t="s">
        <v>265</v>
      </c>
    </row>
    <row r="53" spans="1:17" s="25" customFormat="1" x14ac:dyDescent="0.25">
      <c r="A53" s="25">
        <v>1126</v>
      </c>
      <c r="B53" s="25">
        <v>2281.4</v>
      </c>
      <c r="C53" s="25">
        <v>8807.2000000000007</v>
      </c>
      <c r="D53" s="25">
        <v>5.2</v>
      </c>
      <c r="E53" s="27">
        <v>1212.0999999999999</v>
      </c>
      <c r="F53" s="25">
        <v>11</v>
      </c>
      <c r="G53" s="25">
        <v>236</v>
      </c>
      <c r="H53" s="27">
        <v>20.8</v>
      </c>
      <c r="I53" s="25">
        <v>185</v>
      </c>
      <c r="J53" s="25">
        <v>184</v>
      </c>
      <c r="K53" s="35" t="s">
        <v>34</v>
      </c>
      <c r="L53" s="33">
        <f t="shared" si="0"/>
        <v>210.12799999999999</v>
      </c>
      <c r="M53" s="25" t="s">
        <v>35</v>
      </c>
      <c r="N53" s="25" t="s">
        <v>102</v>
      </c>
      <c r="O53" s="34">
        <v>48.652172999999998</v>
      </c>
      <c r="P53" s="34">
        <v>13.599205</v>
      </c>
      <c r="Q53" s="25" t="s">
        <v>265</v>
      </c>
    </row>
    <row r="54" spans="1:17" s="25" customFormat="1" x14ac:dyDescent="0.25">
      <c r="A54" s="25">
        <v>1127</v>
      </c>
      <c r="B54" s="25">
        <v>2447.6</v>
      </c>
      <c r="C54" s="25">
        <v>9449.1</v>
      </c>
      <c r="D54" s="25">
        <v>6</v>
      </c>
      <c r="E54" s="27">
        <v>1380</v>
      </c>
      <c r="F54" s="25">
        <v>12.5</v>
      </c>
      <c r="G54" s="25">
        <v>256.5</v>
      </c>
      <c r="H54" s="27">
        <v>19.5</v>
      </c>
      <c r="I54" s="25">
        <v>174</v>
      </c>
      <c r="J54" s="25">
        <v>198.6</v>
      </c>
      <c r="K54" s="35" t="s">
        <v>34</v>
      </c>
      <c r="L54" s="33">
        <f t="shared" si="0"/>
        <v>226.80119999999997</v>
      </c>
      <c r="M54" s="25" t="s">
        <v>35</v>
      </c>
      <c r="N54" s="25" t="s">
        <v>102</v>
      </c>
      <c r="O54" s="34">
        <v>48.652030000000003</v>
      </c>
      <c r="P54" s="34">
        <v>13.599303000000001</v>
      </c>
      <c r="Q54" s="25" t="s">
        <v>265</v>
      </c>
    </row>
    <row r="55" spans="1:17" s="25" customFormat="1" x14ac:dyDescent="0.25">
      <c r="A55" s="25">
        <v>1128</v>
      </c>
      <c r="B55" s="25">
        <v>2411.4</v>
      </c>
      <c r="C55" s="25">
        <v>9309.2000000000007</v>
      </c>
      <c r="D55" s="25">
        <v>5.3</v>
      </c>
      <c r="E55" s="27">
        <v>1250.8</v>
      </c>
      <c r="F55" s="25">
        <v>12.9</v>
      </c>
      <c r="G55" s="25">
        <v>260.2</v>
      </c>
      <c r="H55" s="27">
        <v>17.5</v>
      </c>
      <c r="I55" s="25">
        <v>157.80000000000001</v>
      </c>
      <c r="J55" s="25">
        <v>187.1</v>
      </c>
      <c r="K55" s="35" t="s">
        <v>34</v>
      </c>
      <c r="L55" s="33">
        <f t="shared" si="0"/>
        <v>213.66819999999998</v>
      </c>
      <c r="M55" s="25" t="s">
        <v>35</v>
      </c>
      <c r="N55" s="25" t="s">
        <v>102</v>
      </c>
      <c r="O55" s="34">
        <v>48.652141999999998</v>
      </c>
      <c r="P55" s="34">
        <v>13.599316999999999</v>
      </c>
      <c r="Q55" s="25" t="s">
        <v>265</v>
      </c>
    </row>
    <row r="56" spans="1:17" s="25" customFormat="1" x14ac:dyDescent="0.25">
      <c r="A56" s="25">
        <v>1130</v>
      </c>
      <c r="B56" s="25">
        <v>2508.4</v>
      </c>
      <c r="C56" s="25">
        <v>9683.7000000000007</v>
      </c>
      <c r="D56" s="25">
        <v>6.1</v>
      </c>
      <c r="E56" s="25">
        <v>1388.2</v>
      </c>
      <c r="F56" s="25">
        <v>11.3</v>
      </c>
      <c r="G56" s="25">
        <v>238.7</v>
      </c>
      <c r="H56" s="27">
        <v>20.399999999999999</v>
      </c>
      <c r="I56" s="25">
        <v>180.9</v>
      </c>
      <c r="J56" s="25">
        <v>196</v>
      </c>
      <c r="K56" s="25" t="s">
        <v>34</v>
      </c>
      <c r="L56" s="33">
        <f t="shared" si="0"/>
        <v>223.83199999999999</v>
      </c>
      <c r="M56" s="25" t="s">
        <v>35</v>
      </c>
      <c r="N56" s="25" t="s">
        <v>102</v>
      </c>
      <c r="O56" s="34">
        <v>48.651829999999997</v>
      </c>
      <c r="P56" s="34">
        <v>13.599345</v>
      </c>
      <c r="Q56" s="25" t="s">
        <v>265</v>
      </c>
    </row>
    <row r="57" spans="1:17" s="25" customFormat="1" x14ac:dyDescent="0.25">
      <c r="A57" s="25">
        <v>1131</v>
      </c>
      <c r="B57" s="25">
        <v>2477.1999999999998</v>
      </c>
      <c r="C57" s="25">
        <v>9563.5</v>
      </c>
      <c r="D57" s="25">
        <v>5.5</v>
      </c>
      <c r="E57" s="25">
        <v>1296.9000000000001</v>
      </c>
      <c r="F57" s="25">
        <v>13.1</v>
      </c>
      <c r="G57" s="25">
        <v>264.5</v>
      </c>
      <c r="H57" s="27">
        <v>18.3</v>
      </c>
      <c r="I57" s="25">
        <v>164.1</v>
      </c>
      <c r="J57" s="25">
        <v>192.7</v>
      </c>
      <c r="K57" s="25" t="s">
        <v>34</v>
      </c>
      <c r="L57" s="33">
        <f t="shared" si="0"/>
        <v>220.06339999999997</v>
      </c>
      <c r="M57" s="25" t="s">
        <v>35</v>
      </c>
      <c r="N57" s="25" t="s">
        <v>102</v>
      </c>
      <c r="O57" s="34">
        <v>48.651887000000002</v>
      </c>
      <c r="P57" s="34">
        <v>13.599349999999999</v>
      </c>
      <c r="Q57" s="25" t="s">
        <v>265</v>
      </c>
    </row>
    <row r="58" spans="1:17" s="25" customFormat="1" x14ac:dyDescent="0.25">
      <c r="A58" s="25">
        <v>1133</v>
      </c>
      <c r="B58" s="25">
        <v>2479.6999999999998</v>
      </c>
      <c r="C58" s="25">
        <v>9573.1</v>
      </c>
      <c r="D58" s="25">
        <v>6</v>
      </c>
      <c r="E58" s="25">
        <v>1365.9</v>
      </c>
      <c r="F58" s="25">
        <v>10.7</v>
      </c>
      <c r="G58" s="25">
        <v>229.9</v>
      </c>
      <c r="H58" s="27">
        <v>20.8</v>
      </c>
      <c r="I58" s="25">
        <v>184.6</v>
      </c>
      <c r="J58" s="25">
        <v>193</v>
      </c>
      <c r="K58" s="25" t="s">
        <v>34</v>
      </c>
      <c r="L58" s="33">
        <f t="shared" si="0"/>
        <v>220.40599999999998</v>
      </c>
      <c r="M58" s="25" t="s">
        <v>35</v>
      </c>
      <c r="N58" s="25" t="s">
        <v>102</v>
      </c>
      <c r="O58" s="34">
        <v>48.652380000000001</v>
      </c>
      <c r="P58" s="34">
        <v>13.599456999999999</v>
      </c>
      <c r="Q58" s="25" t="s">
        <v>265</v>
      </c>
    </row>
    <row r="59" spans="1:17" s="25" customFormat="1" x14ac:dyDescent="0.25">
      <c r="A59" s="25">
        <v>1134</v>
      </c>
      <c r="B59" s="25">
        <v>2568.9</v>
      </c>
      <c r="C59" s="25">
        <v>9917.5</v>
      </c>
      <c r="D59" s="25">
        <v>6.3</v>
      </c>
      <c r="E59" s="25">
        <v>1453</v>
      </c>
      <c r="F59" s="25">
        <v>12.6</v>
      </c>
      <c r="G59" s="25">
        <v>263</v>
      </c>
      <c r="H59" s="27">
        <v>21.3</v>
      </c>
      <c r="I59" s="25">
        <v>189.4</v>
      </c>
      <c r="J59" s="25">
        <v>208.6</v>
      </c>
      <c r="K59" s="25" t="s">
        <v>34</v>
      </c>
      <c r="L59" s="33">
        <f t="shared" si="0"/>
        <v>238.22119999999998</v>
      </c>
      <c r="M59" s="25" t="s">
        <v>35</v>
      </c>
      <c r="N59" s="25" t="s">
        <v>102</v>
      </c>
      <c r="O59" s="34">
        <v>48.652282</v>
      </c>
      <c r="P59" s="34">
        <v>13.599572</v>
      </c>
      <c r="Q59" s="25" t="s">
        <v>265</v>
      </c>
    </row>
    <row r="60" spans="1:17" s="25" customFormat="1" x14ac:dyDescent="0.25">
      <c r="A60" s="25">
        <v>1135</v>
      </c>
      <c r="B60" s="25">
        <v>2682.3</v>
      </c>
      <c r="C60" s="25">
        <v>10355</v>
      </c>
      <c r="D60" s="25">
        <v>6.4</v>
      </c>
      <c r="E60" s="25">
        <v>1468</v>
      </c>
      <c r="F60" s="25">
        <v>14.2</v>
      </c>
      <c r="G60" s="25">
        <v>284.10000000000002</v>
      </c>
      <c r="H60" s="27">
        <v>18.399999999999999</v>
      </c>
      <c r="I60" s="25">
        <v>165.3</v>
      </c>
      <c r="J60" s="25">
        <v>209.9</v>
      </c>
      <c r="K60" s="25" t="s">
        <v>34</v>
      </c>
      <c r="L60" s="33">
        <f t="shared" si="0"/>
        <v>239.70579999999998</v>
      </c>
      <c r="M60" s="25" t="s">
        <v>35</v>
      </c>
      <c r="N60" s="25" t="s">
        <v>102</v>
      </c>
      <c r="O60" s="34">
        <v>48.652321999999998</v>
      </c>
      <c r="P60" s="34">
        <v>13.599591999999999</v>
      </c>
      <c r="Q60" s="25" t="s">
        <v>265</v>
      </c>
    </row>
    <row r="61" spans="1:17" s="26" customFormat="1" x14ac:dyDescent="0.25">
      <c r="A61" s="26">
        <v>1136</v>
      </c>
      <c r="B61" s="26">
        <v>2229.8000000000002</v>
      </c>
      <c r="C61" s="26">
        <v>8608.2999999999993</v>
      </c>
      <c r="D61" s="26">
        <v>4.8</v>
      </c>
      <c r="E61" s="26">
        <v>1109.5</v>
      </c>
      <c r="F61" s="26">
        <v>7.8</v>
      </c>
      <c r="G61" s="26">
        <v>194</v>
      </c>
      <c r="H61" s="29">
        <v>26.4</v>
      </c>
      <c r="I61" s="26">
        <v>231.7</v>
      </c>
      <c r="J61" s="26">
        <v>176</v>
      </c>
      <c r="K61" s="26" t="s">
        <v>34</v>
      </c>
      <c r="L61" s="31">
        <f t="shared" si="0"/>
        <v>200.99199999999999</v>
      </c>
      <c r="M61" s="26" t="s">
        <v>35</v>
      </c>
      <c r="N61" s="26" t="s">
        <v>83</v>
      </c>
      <c r="O61" s="32">
        <v>48.647843000000002</v>
      </c>
      <c r="P61" s="32">
        <v>13.604760000000001</v>
      </c>
      <c r="Q61" s="26" t="s">
        <v>256</v>
      </c>
    </row>
    <row r="62" spans="1:17" s="26" customFormat="1" x14ac:dyDescent="0.25">
      <c r="A62" s="26">
        <v>1137</v>
      </c>
      <c r="B62" s="26">
        <v>2299.1</v>
      </c>
      <c r="C62" s="26">
        <v>8875.7000000000007</v>
      </c>
      <c r="D62" s="26">
        <v>5.2</v>
      </c>
      <c r="E62" s="26">
        <v>1189.3</v>
      </c>
      <c r="F62" s="26">
        <v>7.3</v>
      </c>
      <c r="G62" s="26">
        <v>188.7</v>
      </c>
      <c r="H62" s="29">
        <v>28.4</v>
      </c>
      <c r="I62" s="26">
        <v>248</v>
      </c>
      <c r="J62" s="26">
        <v>183.6</v>
      </c>
      <c r="K62" s="26" t="s">
        <v>34</v>
      </c>
      <c r="L62" s="31">
        <f t="shared" si="0"/>
        <v>209.67119999999997</v>
      </c>
      <c r="M62" s="26" t="s">
        <v>35</v>
      </c>
      <c r="N62" s="26" t="s">
        <v>280</v>
      </c>
      <c r="O62" s="32">
        <v>48.647773000000001</v>
      </c>
      <c r="P62" s="32">
        <v>13.604661999999999</v>
      </c>
      <c r="Q62" s="26" t="s">
        <v>257</v>
      </c>
    </row>
    <row r="63" spans="1:17" s="26" customFormat="1" x14ac:dyDescent="0.25">
      <c r="A63" s="26">
        <v>1138</v>
      </c>
      <c r="B63" s="26">
        <v>2071.9</v>
      </c>
      <c r="C63" s="26">
        <v>7998.5</v>
      </c>
      <c r="D63" s="26">
        <v>4.8</v>
      </c>
      <c r="E63" s="26">
        <v>1098.2</v>
      </c>
      <c r="F63" s="26">
        <v>7.1</v>
      </c>
      <c r="G63" s="26">
        <v>173.3</v>
      </c>
      <c r="H63" s="29">
        <v>23.3</v>
      </c>
      <c r="I63" s="26">
        <v>204.3</v>
      </c>
      <c r="J63" s="26">
        <v>164.1</v>
      </c>
      <c r="K63" s="26" t="s">
        <v>34</v>
      </c>
      <c r="L63" s="31">
        <f t="shared" si="0"/>
        <v>187.40219999999997</v>
      </c>
      <c r="M63" s="26" t="s">
        <v>35</v>
      </c>
      <c r="N63" s="26" t="s">
        <v>83</v>
      </c>
      <c r="O63" s="32">
        <v>48.647770000000001</v>
      </c>
      <c r="P63" s="32">
        <v>13.604692</v>
      </c>
      <c r="Q63" s="26" t="s">
        <v>260</v>
      </c>
    </row>
    <row r="64" spans="1:17" s="26" customFormat="1" x14ac:dyDescent="0.25">
      <c r="A64" s="26">
        <v>1139</v>
      </c>
      <c r="B64" s="26">
        <v>2215.6999999999998</v>
      </c>
      <c r="C64" s="26">
        <v>8553.9</v>
      </c>
      <c r="D64" s="26">
        <v>5.0999999999999996</v>
      </c>
      <c r="E64" s="26">
        <v>1181.2</v>
      </c>
      <c r="F64" s="26">
        <v>7.9</v>
      </c>
      <c r="G64" s="26">
        <v>196.5</v>
      </c>
      <c r="H64" s="29">
        <v>26.9</v>
      </c>
      <c r="I64" s="26">
        <v>235.9</v>
      </c>
      <c r="J64" s="26">
        <v>182.5</v>
      </c>
      <c r="K64" s="26" t="s">
        <v>34</v>
      </c>
      <c r="L64" s="31">
        <f t="shared" si="0"/>
        <v>208.41499999999999</v>
      </c>
      <c r="M64" s="26" t="s">
        <v>35</v>
      </c>
      <c r="N64" s="26" t="s">
        <v>83</v>
      </c>
      <c r="O64" s="32">
        <v>48.647607999999998</v>
      </c>
      <c r="P64" s="32">
        <v>13.604478</v>
      </c>
      <c r="Q64" s="26" t="s">
        <v>259</v>
      </c>
    </row>
    <row r="65" spans="1:17" s="26" customFormat="1" x14ac:dyDescent="0.25">
      <c r="A65" s="26">
        <v>1140</v>
      </c>
      <c r="B65" s="26">
        <v>2156.8000000000002</v>
      </c>
      <c r="C65" s="26">
        <v>8326.5</v>
      </c>
      <c r="D65" s="26">
        <v>5.4</v>
      </c>
      <c r="E65" s="26">
        <v>1216.2</v>
      </c>
      <c r="F65" s="26">
        <v>6.9</v>
      </c>
      <c r="G65" s="26">
        <v>179.2</v>
      </c>
      <c r="H65" s="29">
        <v>27.2</v>
      </c>
      <c r="I65" s="26">
        <v>237.4</v>
      </c>
      <c r="J65" s="26">
        <v>180.8</v>
      </c>
      <c r="K65" s="26" t="s">
        <v>34</v>
      </c>
      <c r="L65" s="31">
        <f t="shared" si="0"/>
        <v>206.4736</v>
      </c>
      <c r="M65" s="26" t="s">
        <v>35</v>
      </c>
      <c r="N65" s="26" t="s">
        <v>83</v>
      </c>
      <c r="O65" s="32">
        <v>48.647795000000002</v>
      </c>
      <c r="P65" s="32">
        <v>13.604704999999999</v>
      </c>
      <c r="Q65" s="26" t="s">
        <v>258</v>
      </c>
    </row>
    <row r="66" spans="1:17" s="26" customFormat="1" x14ac:dyDescent="0.25">
      <c r="A66" s="26">
        <v>1141</v>
      </c>
      <c r="B66" s="26">
        <v>2017.4</v>
      </c>
      <c r="C66" s="26">
        <v>7788.4</v>
      </c>
      <c r="D66" s="26">
        <v>3.9</v>
      </c>
      <c r="E66" s="26">
        <v>921.1</v>
      </c>
      <c r="F66" s="26">
        <v>7</v>
      </c>
      <c r="G66" s="26">
        <v>180.2</v>
      </c>
      <c r="H66" s="29">
        <v>25.9</v>
      </c>
      <c r="I66" s="26">
        <v>227.4</v>
      </c>
      <c r="J66" s="26">
        <v>158.4</v>
      </c>
      <c r="K66" s="26" t="s">
        <v>34</v>
      </c>
      <c r="L66" s="31">
        <f t="shared" ref="L66:L129" si="1">J66*1.142</f>
        <v>180.89279999999999</v>
      </c>
      <c r="M66" s="26" t="s">
        <v>35</v>
      </c>
      <c r="N66" s="26" t="s">
        <v>83</v>
      </c>
      <c r="O66" s="32">
        <v>48.647731999999998</v>
      </c>
      <c r="P66" s="32">
        <v>13.604717000000001</v>
      </c>
      <c r="Q66" s="26" t="s">
        <v>261</v>
      </c>
    </row>
    <row r="67" spans="1:17" s="26" customFormat="1" x14ac:dyDescent="0.25">
      <c r="A67" s="26">
        <v>1142</v>
      </c>
      <c r="B67" s="26">
        <v>2121.1999999999998</v>
      </c>
      <c r="C67" s="26">
        <v>8188.8</v>
      </c>
      <c r="D67" s="26">
        <v>4.9000000000000004</v>
      </c>
      <c r="E67" s="26">
        <v>1122.2</v>
      </c>
      <c r="F67" s="26">
        <v>6.8</v>
      </c>
      <c r="G67" s="26">
        <v>174.4</v>
      </c>
      <c r="H67" s="29">
        <v>25.9</v>
      </c>
      <c r="I67" s="26">
        <v>226.4</v>
      </c>
      <c r="J67" s="26">
        <v>170.7</v>
      </c>
      <c r="K67" s="26" t="s">
        <v>34</v>
      </c>
      <c r="L67" s="31">
        <f t="shared" si="1"/>
        <v>194.93939999999998</v>
      </c>
      <c r="M67" s="26" t="s">
        <v>35</v>
      </c>
      <c r="N67" s="26" t="s">
        <v>83</v>
      </c>
      <c r="O67" s="32">
        <v>48.647843000000002</v>
      </c>
      <c r="P67" s="32">
        <v>13.604889999999999</v>
      </c>
      <c r="Q67" s="26" t="s">
        <v>255</v>
      </c>
    </row>
    <row r="68" spans="1:17" s="25" customFormat="1" x14ac:dyDescent="0.25">
      <c r="A68" s="25">
        <v>1143</v>
      </c>
      <c r="B68" s="25">
        <v>1760.2</v>
      </c>
      <c r="C68" s="25">
        <v>6795.3</v>
      </c>
      <c r="D68" s="25">
        <v>5.4</v>
      </c>
      <c r="E68" s="25">
        <v>1172.0999999999999</v>
      </c>
      <c r="F68" s="25">
        <v>6.5</v>
      </c>
      <c r="G68" s="25">
        <v>139.6</v>
      </c>
      <c r="H68" s="27">
        <v>13.7</v>
      </c>
      <c r="I68" s="25">
        <v>120.2</v>
      </c>
      <c r="J68" s="25">
        <v>142.69999999999999</v>
      </c>
      <c r="K68" s="25" t="s">
        <v>34</v>
      </c>
      <c r="L68" s="33">
        <f t="shared" si="1"/>
        <v>162.96339999999998</v>
      </c>
      <c r="M68" s="25" t="s">
        <v>35</v>
      </c>
      <c r="N68" s="25" t="s">
        <v>103</v>
      </c>
      <c r="O68" s="34">
        <v>48.689166999999998</v>
      </c>
      <c r="P68" s="34">
        <v>13.642073</v>
      </c>
      <c r="Q68" s="25" t="s">
        <v>265</v>
      </c>
    </row>
    <row r="69" spans="1:17" s="25" customFormat="1" x14ac:dyDescent="0.25">
      <c r="A69" s="25">
        <v>1145</v>
      </c>
      <c r="B69" s="25">
        <v>1944.6</v>
      </c>
      <c r="C69" s="25">
        <v>7507</v>
      </c>
      <c r="D69" s="25">
        <v>5.9</v>
      </c>
      <c r="E69" s="25">
        <v>1285.0999999999999</v>
      </c>
      <c r="F69" s="25">
        <v>6.9</v>
      </c>
      <c r="G69" s="25">
        <v>150.19999999999999</v>
      </c>
      <c r="H69" s="27">
        <v>15.3</v>
      </c>
      <c r="I69" s="25">
        <v>134.5</v>
      </c>
      <c r="J69" s="25">
        <v>156.30000000000001</v>
      </c>
      <c r="K69" s="25" t="s">
        <v>34</v>
      </c>
      <c r="L69" s="33">
        <f t="shared" si="1"/>
        <v>178.49459999999999</v>
      </c>
      <c r="M69" s="25" t="s">
        <v>35</v>
      </c>
      <c r="N69" s="25" t="s">
        <v>103</v>
      </c>
      <c r="O69" s="34">
        <v>48.689126999999999</v>
      </c>
      <c r="P69" s="34">
        <v>13.641952</v>
      </c>
      <c r="Q69" s="25" t="s">
        <v>265</v>
      </c>
    </row>
    <row r="70" spans="1:17" s="25" customFormat="1" x14ac:dyDescent="0.25">
      <c r="A70" s="25">
        <v>1146</v>
      </c>
      <c r="B70" s="25">
        <v>2071.5</v>
      </c>
      <c r="C70" s="25">
        <v>7996.9</v>
      </c>
      <c r="D70" s="25">
        <v>6.1</v>
      </c>
      <c r="E70" s="25">
        <v>1323.7</v>
      </c>
      <c r="F70" s="25">
        <v>6</v>
      </c>
      <c r="G70" s="25">
        <v>142.4</v>
      </c>
      <c r="H70" s="27">
        <v>18.7</v>
      </c>
      <c r="I70" s="25">
        <v>162.80000000000001</v>
      </c>
      <c r="J70" s="25">
        <v>163</v>
      </c>
      <c r="K70" s="25" t="s">
        <v>34</v>
      </c>
      <c r="L70" s="33">
        <f t="shared" si="1"/>
        <v>186.14599999999999</v>
      </c>
      <c r="M70" s="25" t="s">
        <v>35</v>
      </c>
      <c r="N70" s="25" t="s">
        <v>103</v>
      </c>
      <c r="O70" s="34">
        <v>48.689027000000003</v>
      </c>
      <c r="P70" s="34">
        <v>13.642160000000001</v>
      </c>
      <c r="Q70" s="25" t="s">
        <v>265</v>
      </c>
    </row>
    <row r="71" spans="1:17" s="25" customFormat="1" x14ac:dyDescent="0.25">
      <c r="A71" s="25">
        <v>1147</v>
      </c>
      <c r="B71" s="25">
        <v>2239.5</v>
      </c>
      <c r="C71" s="25">
        <v>8645.5</v>
      </c>
      <c r="D71" s="25">
        <v>6.4</v>
      </c>
      <c r="E71" s="25">
        <v>1400.4</v>
      </c>
      <c r="F71" s="25">
        <v>8</v>
      </c>
      <c r="G71" s="25">
        <v>177.6</v>
      </c>
      <c r="H71" s="27">
        <v>18.899999999999999</v>
      </c>
      <c r="I71" s="25">
        <v>166</v>
      </c>
      <c r="J71" s="25">
        <v>178.1</v>
      </c>
      <c r="K71" s="25" t="s">
        <v>34</v>
      </c>
      <c r="L71" s="33">
        <f t="shared" si="1"/>
        <v>203.39019999999996</v>
      </c>
      <c r="M71" s="25" t="s">
        <v>35</v>
      </c>
      <c r="N71" s="25" t="s">
        <v>103</v>
      </c>
      <c r="O71" s="34">
        <v>48.689073</v>
      </c>
      <c r="P71" s="34">
        <v>13.6424</v>
      </c>
      <c r="Q71" s="25" t="s">
        <v>265</v>
      </c>
    </row>
    <row r="72" spans="1:17" s="25" customFormat="1" x14ac:dyDescent="0.25">
      <c r="A72" s="25">
        <v>1149</v>
      </c>
      <c r="B72" s="25">
        <v>2276.4</v>
      </c>
      <c r="C72" s="25">
        <v>8788.2999999999993</v>
      </c>
      <c r="D72" s="25">
        <v>5.8</v>
      </c>
      <c r="E72" s="25">
        <v>1315.5</v>
      </c>
      <c r="F72" s="25">
        <v>12.1</v>
      </c>
      <c r="G72" s="25">
        <v>236</v>
      </c>
      <c r="H72" s="27">
        <v>13.4</v>
      </c>
      <c r="I72" s="25">
        <v>121.5</v>
      </c>
      <c r="J72" s="25">
        <v>177.7</v>
      </c>
      <c r="K72" s="25" t="s">
        <v>34</v>
      </c>
      <c r="L72" s="33">
        <f t="shared" si="1"/>
        <v>202.93339999999998</v>
      </c>
      <c r="M72" s="25" t="s">
        <v>35</v>
      </c>
      <c r="N72" s="25" t="s">
        <v>103</v>
      </c>
      <c r="O72" s="34">
        <v>48.689242999999998</v>
      </c>
      <c r="P72" s="34">
        <v>13.642385000000001</v>
      </c>
      <c r="Q72" s="25" t="s">
        <v>265</v>
      </c>
    </row>
    <row r="73" spans="1:17" s="25" customFormat="1" x14ac:dyDescent="0.25">
      <c r="A73" s="25">
        <v>1150</v>
      </c>
      <c r="B73" s="25">
        <v>2404.3000000000002</v>
      </c>
      <c r="C73" s="25">
        <v>9282</v>
      </c>
      <c r="D73" s="25">
        <v>5.7</v>
      </c>
      <c r="E73" s="25">
        <v>1305.2</v>
      </c>
      <c r="F73" s="25">
        <v>12.4</v>
      </c>
      <c r="G73" s="25">
        <v>244.9</v>
      </c>
      <c r="H73" s="27">
        <v>15.3</v>
      </c>
      <c r="I73" s="25">
        <v>137.80000000000001</v>
      </c>
      <c r="J73" s="25">
        <v>182.7</v>
      </c>
      <c r="K73" s="25" t="s">
        <v>34</v>
      </c>
      <c r="L73" s="33">
        <f t="shared" si="1"/>
        <v>208.64339999999996</v>
      </c>
      <c r="M73" s="25" t="s">
        <v>35</v>
      </c>
      <c r="N73" s="25" t="s">
        <v>103</v>
      </c>
      <c r="O73" s="34">
        <v>48.689262999999997</v>
      </c>
      <c r="P73" s="34">
        <v>13.642402000000001</v>
      </c>
      <c r="Q73" s="25" t="s">
        <v>265</v>
      </c>
    </row>
    <row r="74" spans="1:17" s="25" customFormat="1" x14ac:dyDescent="0.25">
      <c r="A74" s="25">
        <v>1151</v>
      </c>
      <c r="B74" s="25">
        <v>2091.8000000000002</v>
      </c>
      <c r="C74" s="25">
        <v>8075.3</v>
      </c>
      <c r="D74" s="25">
        <v>5.7</v>
      </c>
      <c r="E74" s="25">
        <v>1260.5</v>
      </c>
      <c r="F74" s="25">
        <v>8.8000000000000007</v>
      </c>
      <c r="G74" s="25">
        <v>182.8</v>
      </c>
      <c r="H74" s="27">
        <v>15.3</v>
      </c>
      <c r="I74" s="25">
        <v>135</v>
      </c>
      <c r="J74" s="25">
        <v>163.1</v>
      </c>
      <c r="K74" s="25" t="s">
        <v>34</v>
      </c>
      <c r="L74" s="33">
        <f t="shared" si="1"/>
        <v>186.26019999999997</v>
      </c>
      <c r="M74" s="25" t="s">
        <v>35</v>
      </c>
      <c r="N74" s="25" t="s">
        <v>103</v>
      </c>
      <c r="O74" s="34">
        <v>48.689464999999998</v>
      </c>
      <c r="P74" s="34">
        <v>13.642503</v>
      </c>
      <c r="Q74" s="25" t="s">
        <v>265</v>
      </c>
    </row>
    <row r="75" spans="1:17" s="25" customFormat="1" x14ac:dyDescent="0.25">
      <c r="A75" s="25">
        <v>1152</v>
      </c>
      <c r="B75" s="25">
        <v>2232.8000000000002</v>
      </c>
      <c r="C75" s="25">
        <v>8619.9</v>
      </c>
      <c r="D75" s="25">
        <v>5.7</v>
      </c>
      <c r="E75" s="25">
        <v>1284.3</v>
      </c>
      <c r="F75" s="25">
        <v>10.199999999999999</v>
      </c>
      <c r="G75" s="25">
        <v>209.7</v>
      </c>
      <c r="H75" s="27">
        <v>16.2</v>
      </c>
      <c r="I75" s="25">
        <v>144.6</v>
      </c>
      <c r="J75" s="25">
        <v>173.7</v>
      </c>
      <c r="K75" s="25" t="s">
        <v>34</v>
      </c>
      <c r="L75" s="33">
        <f t="shared" si="1"/>
        <v>198.36539999999997</v>
      </c>
      <c r="M75" s="25" t="s">
        <v>35</v>
      </c>
      <c r="N75" s="25" t="s">
        <v>103</v>
      </c>
      <c r="O75" s="34">
        <v>48.689464999999998</v>
      </c>
      <c r="P75" s="34">
        <v>13.642628</v>
      </c>
      <c r="Q75" s="25" t="s">
        <v>265</v>
      </c>
    </row>
    <row r="76" spans="1:17" s="25" customFormat="1" x14ac:dyDescent="0.25">
      <c r="A76" s="25">
        <v>1153</v>
      </c>
      <c r="B76" s="25">
        <v>2207.5</v>
      </c>
      <c r="C76" s="25">
        <v>8522.1</v>
      </c>
      <c r="D76" s="25">
        <v>5.9</v>
      </c>
      <c r="E76" s="25">
        <v>1321.9</v>
      </c>
      <c r="F76" s="25">
        <v>9.6</v>
      </c>
      <c r="G76" s="25">
        <v>200.2</v>
      </c>
      <c r="H76" s="27">
        <v>16.8</v>
      </c>
      <c r="I76" s="25">
        <v>148.69999999999999</v>
      </c>
      <c r="J76" s="25">
        <v>174.7</v>
      </c>
      <c r="K76" s="25" t="s">
        <v>34</v>
      </c>
      <c r="L76" s="33">
        <f t="shared" si="1"/>
        <v>199.50739999999996</v>
      </c>
      <c r="M76" s="25" t="s">
        <v>35</v>
      </c>
      <c r="N76" s="25" t="s">
        <v>103</v>
      </c>
      <c r="O76" s="34">
        <v>48.689532</v>
      </c>
      <c r="P76" s="34">
        <v>13.642647999999999</v>
      </c>
      <c r="Q76" s="25" t="s">
        <v>265</v>
      </c>
    </row>
    <row r="77" spans="1:17" s="25" customFormat="1" x14ac:dyDescent="0.25">
      <c r="A77" s="25">
        <v>1154</v>
      </c>
      <c r="B77" s="25">
        <v>2357.9</v>
      </c>
      <c r="C77" s="25">
        <v>9102.9</v>
      </c>
      <c r="D77" s="25">
        <v>5.9</v>
      </c>
      <c r="E77" s="25">
        <v>1356.6</v>
      </c>
      <c r="F77" s="25">
        <v>13.4</v>
      </c>
      <c r="G77" s="25">
        <v>264.39999999999998</v>
      </c>
      <c r="H77" s="27">
        <v>15.8</v>
      </c>
      <c r="I77" s="25">
        <v>142.5</v>
      </c>
      <c r="J77" s="25">
        <v>192.3</v>
      </c>
      <c r="K77" s="25" t="s">
        <v>34</v>
      </c>
      <c r="L77" s="33">
        <f t="shared" si="1"/>
        <v>219.60659999999999</v>
      </c>
      <c r="M77" s="25" t="s">
        <v>35</v>
      </c>
      <c r="N77" s="25" t="s">
        <v>103</v>
      </c>
      <c r="O77" s="34">
        <v>48.689467999999998</v>
      </c>
      <c r="P77" s="34">
        <v>13.642704999999999</v>
      </c>
      <c r="Q77" s="25" t="s">
        <v>265</v>
      </c>
    </row>
    <row r="78" spans="1:17" s="25" customFormat="1" x14ac:dyDescent="0.25">
      <c r="A78" s="25">
        <v>1155</v>
      </c>
      <c r="B78" s="25">
        <v>2221.5</v>
      </c>
      <c r="C78" s="25">
        <v>8576.1</v>
      </c>
      <c r="D78" s="25">
        <v>6.1</v>
      </c>
      <c r="E78" s="25">
        <v>1354.8</v>
      </c>
      <c r="F78" s="25">
        <v>9</v>
      </c>
      <c r="G78" s="25">
        <v>194</v>
      </c>
      <c r="H78" s="27">
        <v>18.5</v>
      </c>
      <c r="I78" s="25">
        <v>163</v>
      </c>
      <c r="J78" s="25">
        <v>178.4</v>
      </c>
      <c r="K78" s="25" t="s">
        <v>34</v>
      </c>
      <c r="L78" s="33">
        <f t="shared" si="1"/>
        <v>203.7328</v>
      </c>
      <c r="M78" s="25" t="s">
        <v>35</v>
      </c>
      <c r="N78" s="25" t="s">
        <v>90</v>
      </c>
      <c r="O78" s="34">
        <v>48.658391999999999</v>
      </c>
      <c r="P78" s="34">
        <v>13.601241999999999</v>
      </c>
      <c r="Q78" s="25" t="s">
        <v>262</v>
      </c>
    </row>
    <row r="79" spans="1:17" s="25" customFormat="1" x14ac:dyDescent="0.25">
      <c r="A79" s="25">
        <v>1156</v>
      </c>
      <c r="B79" s="25">
        <v>2273.9</v>
      </c>
      <c r="C79" s="25">
        <v>8778.4</v>
      </c>
      <c r="D79" s="25">
        <v>6</v>
      </c>
      <c r="E79" s="25">
        <v>1361.3</v>
      </c>
      <c r="F79" s="25">
        <v>10.8</v>
      </c>
      <c r="G79" s="25">
        <v>225.5</v>
      </c>
      <c r="H79" s="27">
        <v>18.399999999999999</v>
      </c>
      <c r="I79" s="25">
        <v>163.5</v>
      </c>
      <c r="J79" s="25">
        <v>187.1</v>
      </c>
      <c r="K79" s="25" t="s">
        <v>34</v>
      </c>
      <c r="L79" s="33">
        <f t="shared" si="1"/>
        <v>213.66819999999998</v>
      </c>
      <c r="M79" s="25" t="s">
        <v>35</v>
      </c>
      <c r="N79" s="25" t="s">
        <v>90</v>
      </c>
      <c r="O79" s="34">
        <v>48.658366999999998</v>
      </c>
      <c r="P79" s="34">
        <v>13.601279999999999</v>
      </c>
      <c r="Q79" s="25" t="s">
        <v>262</v>
      </c>
    </row>
    <row r="80" spans="1:17" s="25" customFormat="1" x14ac:dyDescent="0.25">
      <c r="A80" s="25">
        <v>1157</v>
      </c>
      <c r="B80" s="25">
        <v>2473.1999999999998</v>
      </c>
      <c r="C80" s="25">
        <v>9548</v>
      </c>
      <c r="D80" s="25">
        <v>6.8</v>
      </c>
      <c r="E80" s="25">
        <v>1516.1</v>
      </c>
      <c r="F80" s="25">
        <v>11.3</v>
      </c>
      <c r="G80" s="25">
        <v>236.6</v>
      </c>
      <c r="H80" s="27">
        <v>19.8</v>
      </c>
      <c r="I80" s="25">
        <v>175.6</v>
      </c>
      <c r="J80" s="25">
        <v>203.2</v>
      </c>
      <c r="K80" s="25" t="s">
        <v>34</v>
      </c>
      <c r="L80" s="33">
        <f t="shared" si="1"/>
        <v>232.05439999999996</v>
      </c>
      <c r="M80" s="25" t="s">
        <v>35</v>
      </c>
      <c r="N80" s="25" t="s">
        <v>90</v>
      </c>
      <c r="O80" s="34">
        <v>48.658358</v>
      </c>
      <c r="P80" s="34">
        <v>13.60103</v>
      </c>
      <c r="Q80" s="25" t="s">
        <v>262</v>
      </c>
    </row>
    <row r="81" spans="1:17" s="25" customFormat="1" x14ac:dyDescent="0.25">
      <c r="A81" s="25">
        <v>1158</v>
      </c>
      <c r="B81" s="25">
        <v>2205</v>
      </c>
      <c r="C81" s="25">
        <v>8512.6</v>
      </c>
      <c r="D81" s="25">
        <v>5.8</v>
      </c>
      <c r="E81" s="25">
        <v>1295</v>
      </c>
      <c r="F81" s="25">
        <v>9.9</v>
      </c>
      <c r="G81" s="25">
        <v>206</v>
      </c>
      <c r="H81" s="27">
        <v>16.899999999999999</v>
      </c>
      <c r="I81" s="25">
        <v>150.4</v>
      </c>
      <c r="J81" s="25">
        <v>174.7</v>
      </c>
      <c r="K81" s="25" t="s">
        <v>34</v>
      </c>
      <c r="L81" s="33">
        <f t="shared" si="1"/>
        <v>199.50739999999996</v>
      </c>
      <c r="M81" s="25" t="s">
        <v>35</v>
      </c>
      <c r="N81" s="25" t="s">
        <v>90</v>
      </c>
      <c r="O81" s="34">
        <v>48.658242000000001</v>
      </c>
      <c r="P81" s="34">
        <v>13.601167</v>
      </c>
      <c r="Q81" s="25" t="s">
        <v>262</v>
      </c>
    </row>
    <row r="82" spans="1:17" s="25" customFormat="1" x14ac:dyDescent="0.25">
      <c r="A82" s="25">
        <v>1159</v>
      </c>
      <c r="B82" s="25">
        <v>2303</v>
      </c>
      <c r="C82" s="25">
        <v>8890.6</v>
      </c>
      <c r="D82" s="25">
        <v>5.8</v>
      </c>
      <c r="E82" s="25">
        <v>1312.4</v>
      </c>
      <c r="F82" s="25">
        <v>11.1</v>
      </c>
      <c r="G82" s="25">
        <v>225.5</v>
      </c>
      <c r="H82" s="27">
        <v>16.399999999999999</v>
      </c>
      <c r="I82" s="25">
        <v>146.69999999999999</v>
      </c>
      <c r="J82" s="25">
        <v>180.1</v>
      </c>
      <c r="K82" s="25" t="s">
        <v>34</v>
      </c>
      <c r="L82" s="33">
        <f t="shared" si="1"/>
        <v>205.67419999999998</v>
      </c>
      <c r="M82" s="25" t="s">
        <v>35</v>
      </c>
      <c r="N82" s="25" t="s">
        <v>90</v>
      </c>
      <c r="O82" s="34">
        <v>48.659149999999997</v>
      </c>
      <c r="P82" s="34">
        <v>13.600445000000001</v>
      </c>
      <c r="Q82" s="25" t="s">
        <v>262</v>
      </c>
    </row>
    <row r="83" spans="1:17" s="25" customFormat="1" x14ac:dyDescent="0.25">
      <c r="A83" s="25">
        <v>1160</v>
      </c>
      <c r="B83" s="25">
        <v>2325.1999999999998</v>
      </c>
      <c r="C83" s="25">
        <v>8976.6</v>
      </c>
      <c r="D83" s="25">
        <v>5.8</v>
      </c>
      <c r="E83" s="25">
        <v>1324.1</v>
      </c>
      <c r="F83" s="25">
        <v>11.5</v>
      </c>
      <c r="G83" s="25">
        <v>234.4</v>
      </c>
      <c r="H83" s="27">
        <v>17.5</v>
      </c>
      <c r="I83" s="25">
        <v>156.19999999999999</v>
      </c>
      <c r="J83" s="25">
        <v>185.2</v>
      </c>
      <c r="K83" s="25" t="s">
        <v>34</v>
      </c>
      <c r="L83" s="33">
        <f t="shared" si="1"/>
        <v>211.49839999999998</v>
      </c>
      <c r="M83" s="25" t="s">
        <v>35</v>
      </c>
      <c r="N83" s="25" t="s">
        <v>90</v>
      </c>
      <c r="O83" s="34">
        <v>48.658082999999998</v>
      </c>
      <c r="P83" s="34">
        <v>13.600498</v>
      </c>
      <c r="Q83" s="25" t="s">
        <v>262</v>
      </c>
    </row>
    <row r="84" spans="1:17" s="25" customFormat="1" x14ac:dyDescent="0.25">
      <c r="A84" s="25">
        <v>1161</v>
      </c>
      <c r="B84" s="25">
        <v>2161.5</v>
      </c>
      <c r="C84" s="25">
        <v>8344.7000000000007</v>
      </c>
      <c r="D84" s="25">
        <v>5.8</v>
      </c>
      <c r="E84" s="25">
        <v>1287.4000000000001</v>
      </c>
      <c r="F84" s="25">
        <v>8.9</v>
      </c>
      <c r="G84" s="25">
        <v>191.8</v>
      </c>
      <c r="H84" s="27">
        <v>18.5</v>
      </c>
      <c r="I84" s="25">
        <v>162.9</v>
      </c>
      <c r="J84" s="25">
        <v>173.2</v>
      </c>
      <c r="K84" s="25" t="s">
        <v>34</v>
      </c>
      <c r="L84" s="33">
        <f t="shared" si="1"/>
        <v>197.79439999999997</v>
      </c>
      <c r="M84" s="25" t="s">
        <v>35</v>
      </c>
      <c r="N84" s="25" t="s">
        <v>90</v>
      </c>
      <c r="O84" s="34">
        <v>48.658214999999998</v>
      </c>
      <c r="P84" s="34">
        <v>13.600395000000001</v>
      </c>
      <c r="Q84" s="25" t="s">
        <v>262</v>
      </c>
    </row>
    <row r="85" spans="1:17" s="25" customFormat="1" x14ac:dyDescent="0.25">
      <c r="A85" s="25">
        <v>1162</v>
      </c>
      <c r="B85" s="25">
        <v>2267.6999999999998</v>
      </c>
      <c r="C85" s="25">
        <v>8754.5</v>
      </c>
      <c r="D85" s="25">
        <v>6</v>
      </c>
      <c r="E85" s="25">
        <v>1348.1</v>
      </c>
      <c r="F85" s="25">
        <v>10.6</v>
      </c>
      <c r="G85" s="25">
        <v>212.4</v>
      </c>
      <c r="H85" s="27">
        <v>14.8</v>
      </c>
      <c r="I85" s="25">
        <v>132.5</v>
      </c>
      <c r="J85" s="25">
        <v>176.2</v>
      </c>
      <c r="K85" s="25" t="s">
        <v>34</v>
      </c>
      <c r="L85" s="33">
        <f t="shared" si="1"/>
        <v>201.22039999999998</v>
      </c>
      <c r="M85" s="25" t="s">
        <v>35</v>
      </c>
      <c r="N85" s="25" t="s">
        <v>90</v>
      </c>
      <c r="O85" s="34">
        <v>48.658119999999997</v>
      </c>
      <c r="P85" s="34">
        <v>13.600569999999999</v>
      </c>
      <c r="Q85" s="25" t="s">
        <v>262</v>
      </c>
    </row>
    <row r="86" spans="1:17" s="25" customFormat="1" x14ac:dyDescent="0.25">
      <c r="A86" s="25">
        <v>1163</v>
      </c>
      <c r="B86" s="25">
        <v>2147.4</v>
      </c>
      <c r="C86" s="25">
        <v>8289.9</v>
      </c>
      <c r="D86" s="25">
        <v>5.4</v>
      </c>
      <c r="E86" s="25">
        <v>1233</v>
      </c>
      <c r="F86" s="25">
        <v>10.199999999999999</v>
      </c>
      <c r="G86" s="25">
        <v>214.4</v>
      </c>
      <c r="H86" s="27">
        <v>18.2</v>
      </c>
      <c r="I86" s="25">
        <v>161.80000000000001</v>
      </c>
      <c r="J86" s="25">
        <v>175</v>
      </c>
      <c r="K86" s="25" t="s">
        <v>34</v>
      </c>
      <c r="L86" s="33">
        <f t="shared" si="1"/>
        <v>199.85</v>
      </c>
      <c r="M86" s="25" t="s">
        <v>35</v>
      </c>
      <c r="N86" s="25" t="s">
        <v>90</v>
      </c>
      <c r="O86" s="34">
        <v>48.658628</v>
      </c>
      <c r="P86" s="34">
        <v>13.600452000000001</v>
      </c>
      <c r="Q86" s="25" t="s">
        <v>262</v>
      </c>
    </row>
    <row r="87" spans="1:17" s="25" customFormat="1" x14ac:dyDescent="0.25">
      <c r="A87" s="25">
        <v>1164</v>
      </c>
      <c r="B87" s="25">
        <v>2067.6</v>
      </c>
      <c r="C87" s="25">
        <v>7981.8</v>
      </c>
      <c r="D87" s="25">
        <v>5.4</v>
      </c>
      <c r="E87" s="25">
        <v>1220.7</v>
      </c>
      <c r="F87" s="25">
        <v>10</v>
      </c>
      <c r="G87" s="25">
        <v>204.3</v>
      </c>
      <c r="H87" s="27">
        <v>15.6</v>
      </c>
      <c r="I87" s="25">
        <v>139.19999999999999</v>
      </c>
      <c r="J87" s="25">
        <v>166.7</v>
      </c>
      <c r="K87" s="25" t="s">
        <v>34</v>
      </c>
      <c r="L87" s="33">
        <f t="shared" si="1"/>
        <v>190.37139999999997</v>
      </c>
      <c r="M87" s="25" t="s">
        <v>35</v>
      </c>
      <c r="N87" s="25" t="s">
        <v>90</v>
      </c>
      <c r="O87" s="34">
        <v>48.658607000000003</v>
      </c>
      <c r="P87" s="34">
        <v>13.600505</v>
      </c>
      <c r="Q87" s="25" t="s">
        <v>262</v>
      </c>
    </row>
    <row r="88" spans="1:17" s="26" customFormat="1" x14ac:dyDescent="0.25">
      <c r="A88" s="26">
        <v>1165</v>
      </c>
      <c r="B88" s="26">
        <v>1064.5</v>
      </c>
      <c r="C88" s="26">
        <v>4109.6000000000004</v>
      </c>
      <c r="D88" s="26">
        <v>3.7</v>
      </c>
      <c r="E88" s="26">
        <v>784.5</v>
      </c>
      <c r="F88" s="26">
        <v>2.2000000000000002</v>
      </c>
      <c r="G88" s="26">
        <v>57.2</v>
      </c>
      <c r="H88" s="29">
        <v>9.8000000000000007</v>
      </c>
      <c r="I88" s="26">
        <v>84.4</v>
      </c>
      <c r="J88" s="26">
        <v>87.1</v>
      </c>
      <c r="K88" s="26" t="s">
        <v>34</v>
      </c>
      <c r="L88" s="31">
        <f t="shared" si="1"/>
        <v>99.468199999999982</v>
      </c>
      <c r="M88" s="26" t="s">
        <v>35</v>
      </c>
      <c r="N88" s="26" t="s">
        <v>84</v>
      </c>
      <c r="O88" s="32">
        <v>48.711002000000001</v>
      </c>
      <c r="P88" s="32">
        <v>13.623402</v>
      </c>
      <c r="Q88" s="26" t="s">
        <v>255</v>
      </c>
    </row>
    <row r="89" spans="1:17" s="26" customFormat="1" x14ac:dyDescent="0.25">
      <c r="A89" s="26">
        <v>1166</v>
      </c>
      <c r="B89" s="26">
        <v>1041.5</v>
      </c>
      <c r="C89" s="26">
        <v>4020.6</v>
      </c>
      <c r="D89" s="26">
        <v>3.6</v>
      </c>
      <c r="E89" s="26">
        <v>756.8</v>
      </c>
      <c r="F89" s="26">
        <v>2</v>
      </c>
      <c r="G89" s="26">
        <v>56.7</v>
      </c>
      <c r="H89" s="29">
        <v>10.8</v>
      </c>
      <c r="I89" s="26">
        <v>92.8</v>
      </c>
      <c r="J89" s="26">
        <v>86.8</v>
      </c>
      <c r="K89" s="26" t="s">
        <v>34</v>
      </c>
      <c r="L89" s="31">
        <f t="shared" si="1"/>
        <v>99.125599999999991</v>
      </c>
      <c r="M89" s="26" t="s">
        <v>35</v>
      </c>
      <c r="N89" s="26" t="s">
        <v>84</v>
      </c>
      <c r="O89" s="32">
        <v>48.711092999999998</v>
      </c>
      <c r="P89" s="32">
        <v>13.623313</v>
      </c>
      <c r="Q89" s="26" t="s">
        <v>255</v>
      </c>
    </row>
    <row r="90" spans="1:17" s="26" customFormat="1" x14ac:dyDescent="0.25">
      <c r="A90" s="26">
        <v>1167</v>
      </c>
      <c r="B90" s="26">
        <v>965.9</v>
      </c>
      <c r="C90" s="26">
        <v>3728.9</v>
      </c>
      <c r="D90" s="26">
        <v>3.7</v>
      </c>
      <c r="E90" s="26">
        <v>768.7</v>
      </c>
      <c r="F90" s="26">
        <v>2.4</v>
      </c>
      <c r="G90" s="26">
        <v>56.6</v>
      </c>
      <c r="H90" s="29">
        <v>7.6</v>
      </c>
      <c r="I90" s="26">
        <v>65.5</v>
      </c>
      <c r="J90" s="26">
        <v>81.8</v>
      </c>
      <c r="K90" s="26" t="s">
        <v>34</v>
      </c>
      <c r="L90" s="31">
        <f t="shared" si="1"/>
        <v>93.415599999999984</v>
      </c>
      <c r="M90" s="26" t="s">
        <v>35</v>
      </c>
      <c r="N90" s="26" t="s">
        <v>84</v>
      </c>
      <c r="O90" s="32">
        <v>48.711060000000003</v>
      </c>
      <c r="P90" s="32">
        <v>13.62327</v>
      </c>
      <c r="Q90" s="26" t="s">
        <v>255</v>
      </c>
    </row>
    <row r="91" spans="1:17" s="26" customFormat="1" x14ac:dyDescent="0.25">
      <c r="A91" s="26">
        <v>1168</v>
      </c>
      <c r="B91" s="26">
        <v>1134.0999999999999</v>
      </c>
      <c r="C91" s="26">
        <v>4378.3999999999996</v>
      </c>
      <c r="D91" s="26">
        <v>4.0999999999999996</v>
      </c>
      <c r="E91" s="26">
        <v>859.6</v>
      </c>
      <c r="F91" s="26">
        <v>2.8</v>
      </c>
      <c r="G91" s="26">
        <v>66.599999999999994</v>
      </c>
      <c r="H91" s="29">
        <v>9.6</v>
      </c>
      <c r="I91" s="26">
        <v>82.8</v>
      </c>
      <c r="J91" s="26">
        <v>94.4</v>
      </c>
      <c r="K91" s="26" t="s">
        <v>34</v>
      </c>
      <c r="L91" s="31">
        <f t="shared" si="1"/>
        <v>107.8048</v>
      </c>
      <c r="M91" s="26" t="s">
        <v>35</v>
      </c>
      <c r="N91" s="26" t="s">
        <v>84</v>
      </c>
      <c r="O91" s="32">
        <v>48.711157</v>
      </c>
      <c r="P91" s="32">
        <v>13.623758</v>
      </c>
      <c r="Q91" s="26" t="s">
        <v>255</v>
      </c>
    </row>
    <row r="92" spans="1:17" s="26" customFormat="1" x14ac:dyDescent="0.25">
      <c r="A92" s="26">
        <v>1169</v>
      </c>
      <c r="B92" s="26">
        <v>1169.3</v>
      </c>
      <c r="C92" s="26">
        <v>4514.2</v>
      </c>
      <c r="D92" s="26">
        <v>4.0999999999999996</v>
      </c>
      <c r="E92" s="26">
        <v>849.9</v>
      </c>
      <c r="F92" s="26">
        <v>2.4</v>
      </c>
      <c r="G92" s="26">
        <v>58.8</v>
      </c>
      <c r="H92" s="29">
        <v>9.3000000000000007</v>
      </c>
      <c r="I92" s="26">
        <v>79.7</v>
      </c>
      <c r="J92" s="26">
        <v>91</v>
      </c>
      <c r="K92" s="26" t="s">
        <v>34</v>
      </c>
      <c r="L92" s="31">
        <f t="shared" si="1"/>
        <v>103.922</v>
      </c>
      <c r="M92" s="26" t="s">
        <v>35</v>
      </c>
      <c r="N92" s="26" t="s">
        <v>84</v>
      </c>
      <c r="O92" s="32">
        <v>48.71123</v>
      </c>
      <c r="P92" s="32">
        <v>13.623637</v>
      </c>
      <c r="Q92" s="26" t="s">
        <v>255</v>
      </c>
    </row>
    <row r="93" spans="1:17" s="26" customFormat="1" x14ac:dyDescent="0.25">
      <c r="A93" s="26">
        <v>1170</v>
      </c>
      <c r="B93" s="26">
        <v>1144.8</v>
      </c>
      <c r="C93" s="26">
        <v>4419.3</v>
      </c>
      <c r="D93" s="26">
        <v>3.9</v>
      </c>
      <c r="E93" s="26">
        <v>829.4</v>
      </c>
      <c r="F93" s="26">
        <v>3.3</v>
      </c>
      <c r="G93" s="26">
        <v>75.5</v>
      </c>
      <c r="H93" s="29">
        <v>9.1</v>
      </c>
      <c r="I93" s="26">
        <v>79.2</v>
      </c>
      <c r="J93" s="26">
        <v>93.8</v>
      </c>
      <c r="K93" s="26" t="s">
        <v>34</v>
      </c>
      <c r="L93" s="31">
        <f t="shared" si="1"/>
        <v>107.11959999999999</v>
      </c>
      <c r="M93" s="26" t="s">
        <v>35</v>
      </c>
      <c r="N93" s="26" t="s">
        <v>84</v>
      </c>
      <c r="O93" s="32">
        <v>48.711205</v>
      </c>
      <c r="P93" s="32">
        <v>13.623658000000001</v>
      </c>
      <c r="Q93" s="26" t="s">
        <v>255</v>
      </c>
    </row>
    <row r="94" spans="1:17" s="26" customFormat="1" x14ac:dyDescent="0.25">
      <c r="A94" s="26">
        <v>1171</v>
      </c>
      <c r="B94" s="26">
        <v>1065.2</v>
      </c>
      <c r="C94" s="26">
        <v>4112.3</v>
      </c>
      <c r="D94" s="26">
        <v>4</v>
      </c>
      <c r="E94" s="26">
        <v>830.6</v>
      </c>
      <c r="F94" s="26">
        <v>2.9</v>
      </c>
      <c r="G94" s="26">
        <v>66.599999999999994</v>
      </c>
      <c r="H94" s="29">
        <v>8.1999999999999993</v>
      </c>
      <c r="I94" s="26">
        <v>71.3</v>
      </c>
      <c r="J94" s="26">
        <v>89.9</v>
      </c>
      <c r="K94" s="26" t="s">
        <v>34</v>
      </c>
      <c r="L94" s="31">
        <f t="shared" si="1"/>
        <v>102.6658</v>
      </c>
      <c r="M94" s="26" t="s">
        <v>35</v>
      </c>
      <c r="N94" s="26" t="s">
        <v>84</v>
      </c>
      <c r="O94" s="32">
        <v>48.711179999999999</v>
      </c>
      <c r="P94" s="32">
        <v>13.6236</v>
      </c>
      <c r="Q94" s="26" t="s">
        <v>255</v>
      </c>
    </row>
    <row r="95" spans="1:17" s="26" customFormat="1" x14ac:dyDescent="0.25">
      <c r="A95" s="26">
        <v>1172</v>
      </c>
      <c r="B95" s="26">
        <v>1126.0999999999999</v>
      </c>
      <c r="C95" s="26">
        <v>4347.2</v>
      </c>
      <c r="D95" s="26">
        <v>4.0999999999999996</v>
      </c>
      <c r="E95" s="26">
        <v>853.4</v>
      </c>
      <c r="F95" s="26">
        <v>2.2000000000000002</v>
      </c>
      <c r="G95" s="26">
        <v>59.8</v>
      </c>
      <c r="H95" s="29">
        <v>10.7</v>
      </c>
      <c r="I95" s="26">
        <v>91.7</v>
      </c>
      <c r="J95" s="26">
        <v>94.1</v>
      </c>
      <c r="K95" s="26" t="s">
        <v>34</v>
      </c>
      <c r="L95" s="31">
        <f t="shared" si="1"/>
        <v>107.46219999999998</v>
      </c>
      <c r="M95" s="26" t="s">
        <v>35</v>
      </c>
      <c r="N95" s="26" t="s">
        <v>84</v>
      </c>
      <c r="O95" s="32">
        <v>48.711320000000001</v>
      </c>
      <c r="P95" s="32">
        <v>13.623557</v>
      </c>
      <c r="Q95" s="26" t="s">
        <v>255</v>
      </c>
    </row>
    <row r="96" spans="1:17" s="26" customFormat="1" x14ac:dyDescent="0.25">
      <c r="A96" s="26">
        <v>1173</v>
      </c>
      <c r="B96" s="26">
        <v>1301.3</v>
      </c>
      <c r="C96" s="26">
        <v>5023.6000000000004</v>
      </c>
      <c r="D96" s="26">
        <v>4.5999999999999996</v>
      </c>
      <c r="E96" s="26">
        <v>958.5</v>
      </c>
      <c r="F96" s="26">
        <v>3.6</v>
      </c>
      <c r="G96" s="26">
        <v>77.7</v>
      </c>
      <c r="H96" s="29">
        <v>8.6</v>
      </c>
      <c r="I96" s="26">
        <v>74.5</v>
      </c>
      <c r="J96" s="26">
        <v>102.3</v>
      </c>
      <c r="K96" s="26" t="s">
        <v>34</v>
      </c>
      <c r="L96" s="31">
        <f t="shared" si="1"/>
        <v>116.82659999999998</v>
      </c>
      <c r="M96" s="26" t="s">
        <v>35</v>
      </c>
      <c r="N96" s="26" t="s">
        <v>84</v>
      </c>
      <c r="O96" s="32">
        <v>48.711832999999999</v>
      </c>
      <c r="P96" s="32">
        <v>13.623778</v>
      </c>
      <c r="Q96" s="26" t="s">
        <v>255</v>
      </c>
    </row>
    <row r="97" spans="1:17" s="26" customFormat="1" x14ac:dyDescent="0.25">
      <c r="A97" s="26">
        <v>1174</v>
      </c>
      <c r="B97" s="26">
        <v>1374.1</v>
      </c>
      <c r="C97" s="26">
        <v>5304.9</v>
      </c>
      <c r="D97" s="26">
        <v>4.7</v>
      </c>
      <c r="E97" s="26">
        <v>1006.7</v>
      </c>
      <c r="F97" s="26">
        <v>3.8</v>
      </c>
      <c r="G97" s="26">
        <v>90.7</v>
      </c>
      <c r="H97" s="29">
        <v>12.5</v>
      </c>
      <c r="I97" s="26">
        <v>108.5</v>
      </c>
      <c r="J97" s="26">
        <v>116.2</v>
      </c>
      <c r="K97" s="26" t="s">
        <v>34</v>
      </c>
      <c r="L97" s="31">
        <f t="shared" si="1"/>
        <v>132.7004</v>
      </c>
      <c r="M97" s="26" t="s">
        <v>35</v>
      </c>
      <c r="N97" s="26" t="s">
        <v>84</v>
      </c>
      <c r="O97" s="32">
        <v>48.711423000000003</v>
      </c>
      <c r="P97" s="32">
        <v>13.623843000000001</v>
      </c>
      <c r="Q97" s="26" t="s">
        <v>255</v>
      </c>
    </row>
    <row r="98" spans="1:17" s="26" customFormat="1" x14ac:dyDescent="0.25">
      <c r="A98" s="26">
        <v>1175</v>
      </c>
      <c r="B98" s="26">
        <v>1368</v>
      </c>
      <c r="C98" s="26">
        <v>5281.3</v>
      </c>
      <c r="D98" s="26">
        <v>4.9000000000000004</v>
      </c>
      <c r="E98" s="26">
        <v>1029.7</v>
      </c>
      <c r="F98" s="26">
        <v>3.4</v>
      </c>
      <c r="G98" s="26">
        <v>78.2</v>
      </c>
      <c r="H98" s="29">
        <v>10</v>
      </c>
      <c r="I98" s="26">
        <v>86.5</v>
      </c>
      <c r="J98" s="26">
        <v>110</v>
      </c>
      <c r="K98" s="26" t="s">
        <v>34</v>
      </c>
      <c r="L98" s="31">
        <f t="shared" si="1"/>
        <v>125.61999999999999</v>
      </c>
      <c r="M98" s="26" t="s">
        <v>35</v>
      </c>
      <c r="N98" s="26" t="s">
        <v>84</v>
      </c>
      <c r="O98" s="32">
        <v>48.711455000000001</v>
      </c>
      <c r="P98" s="32">
        <v>13.623851999999999</v>
      </c>
      <c r="Q98" s="26" t="s">
        <v>255</v>
      </c>
    </row>
    <row r="99" spans="1:17" s="26" customFormat="1" x14ac:dyDescent="0.25">
      <c r="A99" s="26">
        <v>1176</v>
      </c>
      <c r="B99" s="26">
        <v>1153</v>
      </c>
      <c r="C99" s="26">
        <v>4451.3999999999996</v>
      </c>
      <c r="D99" s="26">
        <v>3.9</v>
      </c>
      <c r="E99" s="26">
        <v>831.1</v>
      </c>
      <c r="F99" s="26">
        <v>3.3</v>
      </c>
      <c r="G99" s="26">
        <v>77.099999999999994</v>
      </c>
      <c r="H99" s="29">
        <v>10.1</v>
      </c>
      <c r="I99" s="26">
        <v>88.1</v>
      </c>
      <c r="J99" s="26">
        <v>96.2</v>
      </c>
      <c r="K99" s="26" t="s">
        <v>34</v>
      </c>
      <c r="L99" s="31">
        <f t="shared" si="1"/>
        <v>109.8604</v>
      </c>
      <c r="M99" s="26" t="s">
        <v>35</v>
      </c>
      <c r="N99" s="26" t="s">
        <v>84</v>
      </c>
      <c r="O99" s="32">
        <v>48.711604999999999</v>
      </c>
      <c r="P99" s="32">
        <v>13.623872</v>
      </c>
      <c r="Q99" s="26" t="s">
        <v>255</v>
      </c>
    </row>
    <row r="100" spans="1:17" s="26" customFormat="1" x14ac:dyDescent="0.25">
      <c r="A100" s="26">
        <v>1177</v>
      </c>
      <c r="B100" s="26">
        <v>1209.5</v>
      </c>
      <c r="C100" s="26">
        <v>4669.3999999999996</v>
      </c>
      <c r="D100" s="26">
        <v>4</v>
      </c>
      <c r="E100" s="26">
        <v>846.3</v>
      </c>
      <c r="F100" s="26">
        <v>3.5</v>
      </c>
      <c r="G100" s="26">
        <v>77.099999999999994</v>
      </c>
      <c r="H100" s="29">
        <v>8.6999999999999993</v>
      </c>
      <c r="I100" s="26">
        <v>75.5</v>
      </c>
      <c r="J100" s="26">
        <v>94.6</v>
      </c>
      <c r="K100" s="26" t="s">
        <v>34</v>
      </c>
      <c r="L100" s="31">
        <f t="shared" si="1"/>
        <v>108.03319999999998</v>
      </c>
      <c r="M100" s="26" t="s">
        <v>35</v>
      </c>
      <c r="N100" s="26" t="s">
        <v>84</v>
      </c>
      <c r="O100" s="32">
        <v>48.711627999999997</v>
      </c>
      <c r="P100" s="32">
        <v>13.623939999999999</v>
      </c>
      <c r="Q100" s="26" t="s">
        <v>255</v>
      </c>
    </row>
    <row r="101" spans="1:17" s="26" customFormat="1" x14ac:dyDescent="0.25">
      <c r="A101" s="26">
        <v>1178</v>
      </c>
      <c r="B101" s="26">
        <v>1096</v>
      </c>
      <c r="C101" s="26">
        <v>4231.1000000000004</v>
      </c>
      <c r="D101" s="26">
        <v>3.7</v>
      </c>
      <c r="E101" s="26">
        <v>798.2</v>
      </c>
      <c r="F101" s="26">
        <v>3.3</v>
      </c>
      <c r="G101" s="26">
        <v>75.5</v>
      </c>
      <c r="H101" s="29">
        <v>9.1999999999999993</v>
      </c>
      <c r="I101" s="26">
        <v>80.2</v>
      </c>
      <c r="J101" s="26">
        <v>91.8</v>
      </c>
      <c r="K101" s="26" t="s">
        <v>34</v>
      </c>
      <c r="L101" s="31">
        <f t="shared" si="1"/>
        <v>104.83559999999999</v>
      </c>
      <c r="M101" s="26" t="s">
        <v>35</v>
      </c>
      <c r="N101" s="26" t="s">
        <v>84</v>
      </c>
      <c r="O101" s="32">
        <v>48.711857000000002</v>
      </c>
      <c r="P101" s="32">
        <v>13.622624999999999</v>
      </c>
      <c r="Q101" s="26" t="s">
        <v>255</v>
      </c>
    </row>
    <row r="102" spans="1:17" s="26" customFormat="1" x14ac:dyDescent="0.25">
      <c r="A102" s="26">
        <v>1179</v>
      </c>
      <c r="B102" s="26">
        <v>1063.0999999999999</v>
      </c>
      <c r="C102" s="26">
        <v>4104.2</v>
      </c>
      <c r="D102" s="26">
        <v>3.6</v>
      </c>
      <c r="E102" s="26">
        <v>757.3</v>
      </c>
      <c r="F102" s="26">
        <v>1.5</v>
      </c>
      <c r="G102" s="26">
        <v>47.2</v>
      </c>
      <c r="H102" s="29">
        <v>10.7</v>
      </c>
      <c r="I102" s="26">
        <v>92.2</v>
      </c>
      <c r="J102" s="26">
        <v>84.3</v>
      </c>
      <c r="K102" s="26" t="s">
        <v>34</v>
      </c>
      <c r="L102" s="31">
        <f t="shared" si="1"/>
        <v>96.270599999999988</v>
      </c>
      <c r="M102" s="26" t="s">
        <v>35</v>
      </c>
      <c r="N102" s="26" t="s">
        <v>84</v>
      </c>
      <c r="O102" s="32">
        <v>48.711801999999999</v>
      </c>
      <c r="P102" s="32">
        <v>13.622652</v>
      </c>
      <c r="Q102" s="26" t="s">
        <v>255</v>
      </c>
    </row>
    <row r="103" spans="1:17" s="26" customFormat="1" x14ac:dyDescent="0.25">
      <c r="A103" s="26">
        <v>1180</v>
      </c>
      <c r="B103" s="26">
        <v>1038</v>
      </c>
      <c r="C103" s="26">
        <v>4007.4</v>
      </c>
      <c r="D103" s="26">
        <v>3.6</v>
      </c>
      <c r="E103" s="26">
        <v>747.9</v>
      </c>
      <c r="F103" s="26">
        <v>2.5</v>
      </c>
      <c r="G103" s="26">
        <v>59.8</v>
      </c>
      <c r="H103" s="29">
        <v>8.6999999999999993</v>
      </c>
      <c r="I103" s="26">
        <v>75.5</v>
      </c>
      <c r="J103" s="26">
        <v>83.3</v>
      </c>
      <c r="K103" s="26" t="s">
        <v>34</v>
      </c>
      <c r="L103" s="31">
        <f t="shared" si="1"/>
        <v>95.128599999999992</v>
      </c>
      <c r="M103" s="26" t="s">
        <v>35</v>
      </c>
      <c r="N103" s="26" t="s">
        <v>84</v>
      </c>
      <c r="O103" s="32">
        <v>48.711758000000003</v>
      </c>
      <c r="P103" s="32">
        <v>13.622688</v>
      </c>
      <c r="Q103" s="26" t="s">
        <v>255</v>
      </c>
    </row>
    <row r="104" spans="1:17" s="26" customFormat="1" x14ac:dyDescent="0.25">
      <c r="A104" s="26">
        <v>1181</v>
      </c>
      <c r="B104" s="26">
        <v>1020</v>
      </c>
      <c r="C104" s="26">
        <v>3937.9</v>
      </c>
      <c r="D104" s="26">
        <v>3.9</v>
      </c>
      <c r="E104" s="26">
        <v>801.2</v>
      </c>
      <c r="F104" s="26">
        <v>1.8</v>
      </c>
      <c r="G104" s="26">
        <v>47.2</v>
      </c>
      <c r="H104" s="29">
        <v>8.3000000000000007</v>
      </c>
      <c r="I104" s="26">
        <v>71.3</v>
      </c>
      <c r="J104" s="26">
        <v>82.9</v>
      </c>
      <c r="K104" s="26" t="s">
        <v>34</v>
      </c>
      <c r="L104" s="31">
        <f t="shared" si="1"/>
        <v>94.671800000000005</v>
      </c>
      <c r="M104" s="26" t="s">
        <v>35</v>
      </c>
      <c r="N104" s="26" t="s">
        <v>84</v>
      </c>
      <c r="O104" s="32">
        <v>48.711868000000003</v>
      </c>
      <c r="P104" s="32">
        <v>13.622488000000001</v>
      </c>
      <c r="Q104" s="26" t="s">
        <v>255</v>
      </c>
    </row>
    <row r="105" spans="1:17" s="26" customFormat="1" x14ac:dyDescent="0.25">
      <c r="A105" s="26">
        <v>1185</v>
      </c>
      <c r="B105" s="26">
        <v>1003.6</v>
      </c>
      <c r="C105" s="26">
        <v>3874.3</v>
      </c>
      <c r="D105" s="26">
        <v>3.9</v>
      </c>
      <c r="E105" s="26">
        <v>801.6</v>
      </c>
      <c r="F105" s="26">
        <v>1.3</v>
      </c>
      <c r="G105" s="26">
        <v>42.5</v>
      </c>
      <c r="H105" s="29">
        <v>9.6999999999999993</v>
      </c>
      <c r="I105" s="26">
        <v>82.8</v>
      </c>
      <c r="J105" s="26">
        <v>84.2</v>
      </c>
      <c r="K105" s="26" t="s">
        <v>34</v>
      </c>
      <c r="L105" s="31">
        <f t="shared" si="1"/>
        <v>96.156399999999991</v>
      </c>
      <c r="M105" s="26" t="s">
        <v>35</v>
      </c>
      <c r="N105" s="26" t="s">
        <v>85</v>
      </c>
      <c r="O105" s="32">
        <v>48.707349999999998</v>
      </c>
      <c r="P105" s="32">
        <v>13.62698</v>
      </c>
      <c r="Q105" s="26" t="s">
        <v>255</v>
      </c>
    </row>
    <row r="106" spans="1:17" s="26" customFormat="1" x14ac:dyDescent="0.25">
      <c r="A106" s="26">
        <v>1186</v>
      </c>
      <c r="B106" s="26">
        <v>960.7</v>
      </c>
      <c r="C106" s="26">
        <v>3708.9</v>
      </c>
      <c r="D106" s="26">
        <v>3.6</v>
      </c>
      <c r="E106" s="26">
        <v>728.4</v>
      </c>
      <c r="F106" s="26">
        <v>1.1000000000000001</v>
      </c>
      <c r="G106" s="26">
        <v>33.6</v>
      </c>
      <c r="H106" s="29">
        <v>7.6</v>
      </c>
      <c r="I106" s="26">
        <v>64.5</v>
      </c>
      <c r="J106" s="26">
        <v>72.900000000000006</v>
      </c>
      <c r="K106" s="26" t="s">
        <v>34</v>
      </c>
      <c r="L106" s="31">
        <f t="shared" si="1"/>
        <v>83.251800000000003</v>
      </c>
      <c r="M106" s="26" t="s">
        <v>35</v>
      </c>
      <c r="N106" s="26" t="s">
        <v>85</v>
      </c>
      <c r="O106" s="32">
        <v>48.707312999999999</v>
      </c>
      <c r="P106" s="32">
        <v>13.62771</v>
      </c>
      <c r="Q106" s="26" t="s">
        <v>255</v>
      </c>
    </row>
    <row r="107" spans="1:17" s="26" customFormat="1" x14ac:dyDescent="0.25">
      <c r="A107" s="26">
        <v>1187</v>
      </c>
      <c r="B107" s="26">
        <v>989.8</v>
      </c>
      <c r="C107" s="26">
        <v>3821.3</v>
      </c>
      <c r="D107" s="26">
        <v>3.8</v>
      </c>
      <c r="E107" s="26">
        <v>781.2</v>
      </c>
      <c r="F107" s="26">
        <v>0.9</v>
      </c>
      <c r="G107" s="26">
        <v>35.700000000000003</v>
      </c>
      <c r="H107" s="29">
        <v>9.6999999999999993</v>
      </c>
      <c r="I107" s="26">
        <v>82.8</v>
      </c>
      <c r="J107" s="26">
        <v>81</v>
      </c>
      <c r="K107" s="26" t="s">
        <v>34</v>
      </c>
      <c r="L107" s="31">
        <f t="shared" si="1"/>
        <v>92.501999999999995</v>
      </c>
      <c r="M107" s="26" t="s">
        <v>35</v>
      </c>
      <c r="N107" s="26" t="s">
        <v>85</v>
      </c>
      <c r="O107" s="32">
        <v>48.707318000000001</v>
      </c>
      <c r="P107" s="32">
        <v>13.627653</v>
      </c>
      <c r="Q107" s="26" t="s">
        <v>255</v>
      </c>
    </row>
    <row r="108" spans="1:17" s="26" customFormat="1" x14ac:dyDescent="0.25">
      <c r="A108" s="26">
        <v>1188</v>
      </c>
      <c r="B108" s="26">
        <v>1193.2</v>
      </c>
      <c r="C108" s="26">
        <v>4606.3</v>
      </c>
      <c r="D108" s="26">
        <v>4.2</v>
      </c>
      <c r="E108" s="26">
        <v>885.4</v>
      </c>
      <c r="F108" s="26">
        <v>3.5</v>
      </c>
      <c r="G108" s="26">
        <v>80.2</v>
      </c>
      <c r="H108" s="29">
        <v>9.6999999999999993</v>
      </c>
      <c r="I108" s="26">
        <v>83.9</v>
      </c>
      <c r="J108" s="26">
        <v>99.9</v>
      </c>
      <c r="K108" s="26" t="s">
        <v>34</v>
      </c>
      <c r="L108" s="31">
        <f t="shared" si="1"/>
        <v>114.08579999999999</v>
      </c>
      <c r="M108" s="26" t="s">
        <v>35</v>
      </c>
      <c r="N108" s="26" t="s">
        <v>85</v>
      </c>
      <c r="O108" s="32">
        <v>48.706609999999998</v>
      </c>
      <c r="P108" s="32">
        <v>13.627174999999999</v>
      </c>
      <c r="Q108" s="26" t="s">
        <v>255</v>
      </c>
    </row>
    <row r="109" spans="1:17" s="26" customFormat="1" x14ac:dyDescent="0.25">
      <c r="A109" s="26">
        <v>1189</v>
      </c>
      <c r="B109" s="26">
        <v>1079.4000000000001</v>
      </c>
      <c r="C109" s="26">
        <v>4167.1000000000004</v>
      </c>
      <c r="D109" s="26">
        <v>4.0999999999999996</v>
      </c>
      <c r="E109" s="26">
        <v>837.4</v>
      </c>
      <c r="F109" s="26">
        <v>1.8</v>
      </c>
      <c r="G109" s="26">
        <v>47.8</v>
      </c>
      <c r="H109" s="29">
        <v>8.5</v>
      </c>
      <c r="I109" s="26">
        <v>72.3</v>
      </c>
      <c r="J109" s="26">
        <v>85.8</v>
      </c>
      <c r="K109" s="26" t="s">
        <v>34</v>
      </c>
      <c r="L109" s="31">
        <f t="shared" si="1"/>
        <v>97.983599999999996</v>
      </c>
      <c r="M109" s="26" t="s">
        <v>35</v>
      </c>
      <c r="N109" s="26" t="s">
        <v>85</v>
      </c>
      <c r="O109" s="32">
        <v>48.706673000000002</v>
      </c>
      <c r="P109" s="32">
        <v>13.62716</v>
      </c>
      <c r="Q109" s="26" t="s">
        <v>255</v>
      </c>
    </row>
    <row r="110" spans="1:17" s="26" customFormat="1" x14ac:dyDescent="0.25">
      <c r="A110" s="26">
        <v>1191</v>
      </c>
      <c r="B110" s="26">
        <v>1037.3</v>
      </c>
      <c r="C110" s="26">
        <v>4004.4</v>
      </c>
      <c r="D110" s="26">
        <v>3.9</v>
      </c>
      <c r="E110" s="26">
        <v>803.3</v>
      </c>
      <c r="F110" s="26">
        <v>2.2000000000000002</v>
      </c>
      <c r="G110" s="26">
        <v>54</v>
      </c>
      <c r="H110" s="29">
        <v>8.6</v>
      </c>
      <c r="I110" s="26">
        <v>73.900000000000006</v>
      </c>
      <c r="J110" s="26">
        <v>85.3</v>
      </c>
      <c r="K110" s="26" t="s">
        <v>34</v>
      </c>
      <c r="L110" s="31">
        <f t="shared" si="1"/>
        <v>97.412599999999983</v>
      </c>
      <c r="M110" s="26" t="s">
        <v>35</v>
      </c>
      <c r="N110" s="26" t="s">
        <v>85</v>
      </c>
      <c r="O110" s="32">
        <v>48.706662000000001</v>
      </c>
      <c r="P110" s="32">
        <v>13.627179999999999</v>
      </c>
      <c r="Q110" s="26" t="s">
        <v>255</v>
      </c>
    </row>
    <row r="111" spans="1:17" s="26" customFormat="1" x14ac:dyDescent="0.25">
      <c r="A111" s="26">
        <v>1192</v>
      </c>
      <c r="B111" s="26">
        <v>1128.4000000000001</v>
      </c>
      <c r="C111" s="26">
        <v>4356.3</v>
      </c>
      <c r="D111" s="26">
        <v>3.9</v>
      </c>
      <c r="E111" s="26">
        <v>805.6</v>
      </c>
      <c r="F111" s="26">
        <v>2</v>
      </c>
      <c r="G111" s="26">
        <v>53.5</v>
      </c>
      <c r="H111" s="29">
        <v>9.6</v>
      </c>
      <c r="I111" s="26">
        <v>82.8</v>
      </c>
      <c r="J111" s="26">
        <v>87.3</v>
      </c>
      <c r="K111" s="26" t="s">
        <v>34</v>
      </c>
      <c r="L111" s="31">
        <f t="shared" si="1"/>
        <v>99.696599999999989</v>
      </c>
      <c r="M111" s="26" t="s">
        <v>35</v>
      </c>
      <c r="N111" s="26" t="s">
        <v>85</v>
      </c>
      <c r="O111" s="32">
        <v>48.706614999999999</v>
      </c>
      <c r="P111" s="32">
        <v>13.627162</v>
      </c>
      <c r="Q111" s="26" t="s">
        <v>255</v>
      </c>
    </row>
    <row r="112" spans="1:17" s="25" customFormat="1" x14ac:dyDescent="0.25">
      <c r="A112" s="25">
        <v>1194</v>
      </c>
      <c r="B112" s="25">
        <v>2465.1999999999998</v>
      </c>
      <c r="C112" s="25">
        <v>9516.9</v>
      </c>
      <c r="D112" s="25">
        <v>6.1</v>
      </c>
      <c r="E112" s="25">
        <v>1376.9</v>
      </c>
      <c r="F112" s="25">
        <v>9</v>
      </c>
      <c r="G112" s="25">
        <v>210.9</v>
      </c>
      <c r="H112" s="27">
        <v>25.6</v>
      </c>
      <c r="I112" s="25">
        <v>225</v>
      </c>
      <c r="J112" s="25">
        <v>197.5</v>
      </c>
      <c r="K112" s="25" t="s">
        <v>34</v>
      </c>
      <c r="L112" s="33">
        <f t="shared" si="1"/>
        <v>225.54499999999999</v>
      </c>
      <c r="M112" s="25" t="s">
        <v>35</v>
      </c>
      <c r="N112" s="25" t="s">
        <v>91</v>
      </c>
      <c r="O112" s="34">
        <v>48.714585</v>
      </c>
      <c r="P112" s="34">
        <v>13.597011999999999</v>
      </c>
      <c r="Q112" s="25" t="s">
        <v>262</v>
      </c>
    </row>
    <row r="113" spans="1:17" s="25" customFormat="1" x14ac:dyDescent="0.25">
      <c r="A113" s="25">
        <v>1195</v>
      </c>
      <c r="B113" s="25">
        <v>2432.8000000000002</v>
      </c>
      <c r="C113" s="25">
        <v>9392</v>
      </c>
      <c r="D113" s="25">
        <v>6.1</v>
      </c>
      <c r="E113" s="25">
        <v>1372.1</v>
      </c>
      <c r="F113" s="25">
        <v>8</v>
      </c>
      <c r="G113" s="25">
        <v>196.7</v>
      </c>
      <c r="H113" s="27">
        <v>26.6</v>
      </c>
      <c r="I113" s="25">
        <v>232.4</v>
      </c>
      <c r="J113" s="25">
        <v>195</v>
      </c>
      <c r="K113" s="25" t="s">
        <v>34</v>
      </c>
      <c r="L113" s="33">
        <f t="shared" si="1"/>
        <v>222.68999999999997</v>
      </c>
      <c r="M113" s="25" t="s">
        <v>35</v>
      </c>
      <c r="N113" s="25" t="s">
        <v>91</v>
      </c>
      <c r="O113" s="34">
        <v>48.714587999999999</v>
      </c>
      <c r="P113" s="34">
        <v>13.596987</v>
      </c>
      <c r="Q113" s="25" t="s">
        <v>262</v>
      </c>
    </row>
    <row r="114" spans="1:17" s="25" customFormat="1" x14ac:dyDescent="0.25">
      <c r="A114" s="25">
        <v>1196</v>
      </c>
      <c r="B114" s="25">
        <v>2336.4</v>
      </c>
      <c r="C114" s="25">
        <v>9019.7999999999993</v>
      </c>
      <c r="D114" s="25">
        <v>6.1</v>
      </c>
      <c r="E114" s="25">
        <v>1358.6</v>
      </c>
      <c r="F114" s="25">
        <v>7.9</v>
      </c>
      <c r="G114" s="25">
        <v>187.7</v>
      </c>
      <c r="H114" s="27">
        <v>24</v>
      </c>
      <c r="I114" s="25">
        <v>209.7</v>
      </c>
      <c r="J114" s="25">
        <v>187</v>
      </c>
      <c r="K114" s="25" t="s">
        <v>34</v>
      </c>
      <c r="L114" s="33">
        <f t="shared" si="1"/>
        <v>213.55399999999997</v>
      </c>
      <c r="M114" s="25" t="s">
        <v>35</v>
      </c>
      <c r="N114" s="25" t="s">
        <v>91</v>
      </c>
      <c r="O114" s="34">
        <v>48.714567000000002</v>
      </c>
      <c r="P114" s="34">
        <v>13.596871999999999</v>
      </c>
      <c r="Q114" s="25" t="s">
        <v>262</v>
      </c>
    </row>
    <row r="115" spans="1:17" s="25" customFormat="1" x14ac:dyDescent="0.25">
      <c r="A115" s="25">
        <v>1200</v>
      </c>
      <c r="B115" s="25">
        <v>2326.4</v>
      </c>
      <c r="C115" s="25">
        <v>8981.2999999999993</v>
      </c>
      <c r="D115" s="25">
        <v>5.5</v>
      </c>
      <c r="E115" s="25">
        <v>1253.7</v>
      </c>
      <c r="F115" s="25">
        <v>9.3000000000000007</v>
      </c>
      <c r="G115" s="25">
        <v>208.2</v>
      </c>
      <c r="H115" s="27">
        <v>22</v>
      </c>
      <c r="I115" s="25">
        <v>194</v>
      </c>
      <c r="J115" s="25">
        <v>181.6</v>
      </c>
      <c r="K115" s="25" t="s">
        <v>34</v>
      </c>
      <c r="L115" s="33">
        <f t="shared" si="1"/>
        <v>207.38719999999998</v>
      </c>
      <c r="M115" s="25" t="s">
        <v>35</v>
      </c>
      <c r="N115" s="25" t="s">
        <v>91</v>
      </c>
      <c r="O115" s="34">
        <v>48.71443</v>
      </c>
      <c r="P115" s="34">
        <v>13.596902</v>
      </c>
      <c r="Q115" s="25" t="s">
        <v>262</v>
      </c>
    </row>
    <row r="116" spans="1:17" s="25" customFormat="1" x14ac:dyDescent="0.25">
      <c r="A116" s="25">
        <v>1201</v>
      </c>
      <c r="B116" s="25">
        <v>2282.6999999999998</v>
      </c>
      <c r="C116" s="25">
        <v>8812.2999999999993</v>
      </c>
      <c r="D116" s="25">
        <v>5.6</v>
      </c>
      <c r="E116" s="25">
        <v>1257.3</v>
      </c>
      <c r="F116" s="25">
        <v>8.5</v>
      </c>
      <c r="G116" s="25">
        <v>193.5</v>
      </c>
      <c r="H116" s="27">
        <v>21.7</v>
      </c>
      <c r="I116" s="25">
        <v>190.8</v>
      </c>
      <c r="J116" s="25">
        <v>177.4</v>
      </c>
      <c r="K116" s="25" t="s">
        <v>34</v>
      </c>
      <c r="L116" s="33">
        <f t="shared" si="1"/>
        <v>202.5908</v>
      </c>
      <c r="M116" s="25" t="s">
        <v>35</v>
      </c>
      <c r="N116" s="25" t="s">
        <v>91</v>
      </c>
      <c r="O116" s="34">
        <v>48.714427000000001</v>
      </c>
      <c r="P116" s="34">
        <v>13.597022000000001</v>
      </c>
      <c r="Q116" s="25" t="s">
        <v>262</v>
      </c>
    </row>
    <row r="117" spans="1:17" s="25" customFormat="1" x14ac:dyDescent="0.25">
      <c r="A117" s="25">
        <v>1202</v>
      </c>
      <c r="B117" s="25">
        <v>2316.1999999999998</v>
      </c>
      <c r="C117" s="25">
        <v>8941.7000000000007</v>
      </c>
      <c r="D117" s="25">
        <v>5.6</v>
      </c>
      <c r="E117" s="25">
        <v>1287.8</v>
      </c>
      <c r="F117" s="25">
        <v>10.5</v>
      </c>
      <c r="G117" s="25">
        <v>226.6</v>
      </c>
      <c r="H117" s="27">
        <v>21.2</v>
      </c>
      <c r="I117" s="25">
        <v>187.7</v>
      </c>
      <c r="J117" s="25">
        <v>187.4</v>
      </c>
      <c r="K117" s="25" t="s">
        <v>34</v>
      </c>
      <c r="L117" s="33">
        <f t="shared" si="1"/>
        <v>214.01079999999999</v>
      </c>
      <c r="M117" s="25" t="s">
        <v>35</v>
      </c>
      <c r="N117" s="25" t="s">
        <v>91</v>
      </c>
      <c r="O117" s="34">
        <v>48.714391999999997</v>
      </c>
      <c r="P117" s="34">
        <v>13.597011999999999</v>
      </c>
      <c r="Q117" s="25" t="s">
        <v>262</v>
      </c>
    </row>
    <row r="118" spans="1:17" s="25" customFormat="1" x14ac:dyDescent="0.25">
      <c r="A118" s="25">
        <v>1203</v>
      </c>
      <c r="B118" s="25">
        <v>2602.3000000000002</v>
      </c>
      <c r="C118" s="25">
        <v>10046.1</v>
      </c>
      <c r="D118" s="25">
        <v>5.5</v>
      </c>
      <c r="E118" s="25">
        <v>1305.7</v>
      </c>
      <c r="F118" s="25">
        <v>12.9</v>
      </c>
      <c r="G118" s="25">
        <v>269.89999999999998</v>
      </c>
      <c r="H118" s="27">
        <v>21.5</v>
      </c>
      <c r="I118" s="25">
        <v>192</v>
      </c>
      <c r="J118" s="25">
        <v>200.6</v>
      </c>
      <c r="K118" s="25" t="s">
        <v>34</v>
      </c>
      <c r="L118" s="33">
        <f t="shared" si="1"/>
        <v>229.08519999999999</v>
      </c>
      <c r="M118" s="25" t="s">
        <v>35</v>
      </c>
      <c r="N118" s="25" t="s">
        <v>91</v>
      </c>
      <c r="O118" s="34">
        <v>48.714213000000001</v>
      </c>
      <c r="P118" s="34">
        <v>13.597988000000001</v>
      </c>
      <c r="Q118" s="25" t="s">
        <v>262</v>
      </c>
    </row>
    <row r="119" spans="1:17" s="25" customFormat="1" x14ac:dyDescent="0.25">
      <c r="A119" s="25">
        <v>1204</v>
      </c>
      <c r="B119" s="25">
        <v>2616.9</v>
      </c>
      <c r="C119" s="25">
        <v>10102.5</v>
      </c>
      <c r="D119" s="25">
        <v>5.8</v>
      </c>
      <c r="E119" s="25">
        <v>1356.6</v>
      </c>
      <c r="F119" s="25">
        <v>12.5</v>
      </c>
      <c r="G119" s="25">
        <v>267.2</v>
      </c>
      <c r="H119" s="27">
        <v>23.7</v>
      </c>
      <c r="I119" s="25">
        <v>210.4</v>
      </c>
      <c r="J119" s="25">
        <v>207.4</v>
      </c>
      <c r="K119" s="25" t="s">
        <v>34</v>
      </c>
      <c r="L119" s="33">
        <f t="shared" si="1"/>
        <v>236.85079999999999</v>
      </c>
      <c r="M119" s="25" t="s">
        <v>35</v>
      </c>
      <c r="N119" s="25" t="s">
        <v>91</v>
      </c>
      <c r="O119" s="34">
        <v>48.71425</v>
      </c>
      <c r="P119" s="34">
        <v>13.598077</v>
      </c>
      <c r="Q119" s="25" t="s">
        <v>262</v>
      </c>
    </row>
    <row r="120" spans="1:17" s="25" customFormat="1" x14ac:dyDescent="0.25">
      <c r="A120" s="25">
        <v>1205</v>
      </c>
      <c r="B120" s="25">
        <v>2665.1</v>
      </c>
      <c r="C120" s="25">
        <v>10288.6</v>
      </c>
      <c r="D120" s="25">
        <v>4.5999999999999996</v>
      </c>
      <c r="E120" s="25">
        <v>1191.9000000000001</v>
      </c>
      <c r="F120" s="25">
        <v>18.5</v>
      </c>
      <c r="G120" s="25">
        <v>363.5</v>
      </c>
      <c r="H120" s="27">
        <v>19.5</v>
      </c>
      <c r="I120" s="25">
        <v>178.9</v>
      </c>
      <c r="J120" s="25">
        <v>213.9</v>
      </c>
      <c r="K120" s="25" t="s">
        <v>34</v>
      </c>
      <c r="L120" s="33">
        <f t="shared" si="1"/>
        <v>244.27379999999999</v>
      </c>
      <c r="M120" s="25" t="s">
        <v>35</v>
      </c>
      <c r="N120" s="25" t="s">
        <v>91</v>
      </c>
      <c r="O120" s="34">
        <v>48.714252999999999</v>
      </c>
      <c r="P120" s="34">
        <v>13.598077</v>
      </c>
      <c r="Q120" s="25" t="s">
        <v>263</v>
      </c>
    </row>
    <row r="121" spans="1:17" s="25" customFormat="1" x14ac:dyDescent="0.25">
      <c r="A121" s="25">
        <v>1208</v>
      </c>
      <c r="B121" s="25">
        <v>3115.6</v>
      </c>
      <c r="C121" s="25">
        <v>12027.9</v>
      </c>
      <c r="D121" s="25">
        <v>6.2</v>
      </c>
      <c r="E121" s="25">
        <v>1529.1</v>
      </c>
      <c r="F121" s="25">
        <v>19.600000000000001</v>
      </c>
      <c r="G121" s="25">
        <v>391.3</v>
      </c>
      <c r="H121" s="27">
        <v>24</v>
      </c>
      <c r="I121" s="25">
        <v>218.1</v>
      </c>
      <c r="J121" s="25">
        <v>252.8</v>
      </c>
      <c r="K121" s="25" t="s">
        <v>34</v>
      </c>
      <c r="L121" s="33">
        <f t="shared" si="1"/>
        <v>288.69759999999997</v>
      </c>
      <c r="M121" s="25" t="s">
        <v>35</v>
      </c>
      <c r="N121" s="25" t="s">
        <v>91</v>
      </c>
      <c r="O121" s="34">
        <v>48.713562000000003</v>
      </c>
      <c r="P121" s="34">
        <v>13.597842999999999</v>
      </c>
      <c r="Q121" s="25" t="s">
        <v>262</v>
      </c>
    </row>
    <row r="122" spans="1:17" s="25" customFormat="1" x14ac:dyDescent="0.25">
      <c r="A122" s="25">
        <v>1209</v>
      </c>
      <c r="B122" s="25">
        <v>3026.2</v>
      </c>
      <c r="C122" s="25">
        <v>11682.8</v>
      </c>
      <c r="D122" s="25">
        <v>6.4</v>
      </c>
      <c r="E122" s="25">
        <v>1518</v>
      </c>
      <c r="F122" s="25">
        <v>16.5</v>
      </c>
      <c r="G122" s="25">
        <v>333.9</v>
      </c>
      <c r="H122" s="27">
        <v>22.9</v>
      </c>
      <c r="I122" s="25">
        <v>206</v>
      </c>
      <c r="J122" s="25">
        <v>234.8</v>
      </c>
      <c r="K122" s="25" t="s">
        <v>34</v>
      </c>
      <c r="L122" s="33">
        <f t="shared" si="1"/>
        <v>268.14159999999998</v>
      </c>
      <c r="M122" s="25" t="s">
        <v>35</v>
      </c>
      <c r="N122" s="25" t="s">
        <v>91</v>
      </c>
      <c r="O122" s="34">
        <v>48.713647000000002</v>
      </c>
      <c r="P122" s="34">
        <v>13.597977</v>
      </c>
      <c r="Q122" s="25" t="s">
        <v>262</v>
      </c>
    </row>
    <row r="123" spans="1:17" s="25" customFormat="1" x14ac:dyDescent="0.25">
      <c r="A123" s="25">
        <v>1212</v>
      </c>
      <c r="B123" s="25">
        <v>549.5</v>
      </c>
      <c r="C123" s="25">
        <v>2121.1999999999998</v>
      </c>
      <c r="D123" s="25">
        <v>1.7</v>
      </c>
      <c r="E123" s="25">
        <v>357.2</v>
      </c>
      <c r="F123" s="25">
        <v>1.4</v>
      </c>
      <c r="G123" s="25">
        <v>35.700000000000003</v>
      </c>
      <c r="H123" s="27">
        <v>5.6</v>
      </c>
      <c r="I123" s="25">
        <v>48.2</v>
      </c>
      <c r="J123" s="25">
        <v>44.2</v>
      </c>
      <c r="K123" s="25" t="s">
        <v>34</v>
      </c>
      <c r="L123" s="33">
        <f t="shared" si="1"/>
        <v>50.476399999999998</v>
      </c>
      <c r="M123" s="25" t="s">
        <v>35</v>
      </c>
      <c r="N123" s="25" t="s">
        <v>96</v>
      </c>
      <c r="O123" s="34">
        <v>48.748882999999999</v>
      </c>
      <c r="P123" s="34">
        <v>13.609233</v>
      </c>
      <c r="Q123" s="25" t="s">
        <v>264</v>
      </c>
    </row>
    <row r="124" spans="1:17" s="25" customFormat="1" x14ac:dyDescent="0.25">
      <c r="A124" s="25">
        <v>1224</v>
      </c>
      <c r="B124" s="25">
        <v>2927.9</v>
      </c>
      <c r="C124" s="25">
        <v>11303.2</v>
      </c>
      <c r="D124" s="25">
        <v>6.7</v>
      </c>
      <c r="E124" s="25">
        <v>1526.5</v>
      </c>
      <c r="F124" s="25">
        <v>5.5</v>
      </c>
      <c r="G124" s="25">
        <v>206.3</v>
      </c>
      <c r="H124" s="27">
        <v>48.6</v>
      </c>
      <c r="I124" s="25">
        <v>421.9</v>
      </c>
      <c r="J124" s="25">
        <v>248.5</v>
      </c>
      <c r="K124" s="25" t="s">
        <v>34</v>
      </c>
      <c r="L124" s="33">
        <f t="shared" si="1"/>
        <v>283.78699999999998</v>
      </c>
      <c r="M124" s="25" t="s">
        <v>35</v>
      </c>
      <c r="N124" s="25" t="s">
        <v>97</v>
      </c>
      <c r="O124" s="34">
        <v>48.738602</v>
      </c>
      <c r="P124" s="34">
        <v>13.54167</v>
      </c>
      <c r="Q124" s="25" t="s">
        <v>287</v>
      </c>
    </row>
    <row r="125" spans="1:17" s="25" customFormat="1" x14ac:dyDescent="0.25">
      <c r="A125" s="25">
        <v>1225</v>
      </c>
      <c r="B125" s="25">
        <v>3061</v>
      </c>
      <c r="C125" s="25">
        <v>11816.9</v>
      </c>
      <c r="D125" s="25">
        <v>7.3</v>
      </c>
      <c r="E125" s="25">
        <v>1638.9</v>
      </c>
      <c r="F125" s="25">
        <v>5.4</v>
      </c>
      <c r="G125" s="25">
        <v>202.2</v>
      </c>
      <c r="H125" s="27">
        <v>48.5</v>
      </c>
      <c r="I125" s="25">
        <v>420.4</v>
      </c>
      <c r="J125" s="37">
        <v>254.9</v>
      </c>
      <c r="K125" s="25" t="s">
        <v>34</v>
      </c>
      <c r="L125" s="33">
        <f t="shared" si="1"/>
        <v>291.0958</v>
      </c>
      <c r="M125" s="25" t="s">
        <v>35</v>
      </c>
      <c r="N125" s="25" t="s">
        <v>97</v>
      </c>
      <c r="O125" s="34">
        <v>48.738574999999997</v>
      </c>
      <c r="P125" s="34">
        <v>13.541370000000001</v>
      </c>
      <c r="Q125" s="25" t="s">
        <v>287</v>
      </c>
    </row>
    <row r="126" spans="1:17" s="25" customFormat="1" x14ac:dyDescent="0.25">
      <c r="A126" s="25">
        <v>1226</v>
      </c>
      <c r="B126" s="25">
        <v>3135.9</v>
      </c>
      <c r="C126" s="25">
        <v>12106.2</v>
      </c>
      <c r="D126" s="25">
        <v>7.4</v>
      </c>
      <c r="E126" s="25">
        <v>1681.2</v>
      </c>
      <c r="F126" s="25">
        <v>6.8</v>
      </c>
      <c r="G126" s="25">
        <v>230.1</v>
      </c>
      <c r="H126" s="27">
        <v>50</v>
      </c>
      <c r="I126" s="25">
        <v>433.7</v>
      </c>
      <c r="J126" s="37">
        <v>267.8</v>
      </c>
      <c r="K126" s="25" t="s">
        <v>34</v>
      </c>
      <c r="L126" s="33">
        <f t="shared" si="1"/>
        <v>305.82759999999996</v>
      </c>
      <c r="M126" s="25" t="s">
        <v>35</v>
      </c>
      <c r="N126" s="25" t="s">
        <v>97</v>
      </c>
      <c r="O126" s="34">
        <v>48.738537000000001</v>
      </c>
      <c r="P126" s="34">
        <v>13.541445</v>
      </c>
      <c r="Q126" s="25" t="s">
        <v>287</v>
      </c>
    </row>
    <row r="127" spans="1:17" s="25" customFormat="1" x14ac:dyDescent="0.25">
      <c r="A127" s="25">
        <v>1227</v>
      </c>
      <c r="B127" s="25">
        <v>2127</v>
      </c>
      <c r="C127" s="25">
        <v>8211.2999999999993</v>
      </c>
      <c r="D127" s="25">
        <v>6</v>
      </c>
      <c r="E127" s="25">
        <v>1343.7</v>
      </c>
      <c r="F127" s="25">
        <v>8.8000000000000007</v>
      </c>
      <c r="G127" s="25">
        <v>193.4</v>
      </c>
      <c r="H127" s="27">
        <v>19.600000000000001</v>
      </c>
      <c r="I127" s="25">
        <v>172.9</v>
      </c>
      <c r="J127" s="25">
        <v>179.6</v>
      </c>
      <c r="K127" s="25" t="s">
        <v>34</v>
      </c>
      <c r="L127" s="33">
        <f t="shared" si="1"/>
        <v>205.10319999999999</v>
      </c>
      <c r="M127" s="25" t="s">
        <v>35</v>
      </c>
      <c r="N127" s="25" t="s">
        <v>92</v>
      </c>
      <c r="O127" s="34">
        <v>48.662191999999997</v>
      </c>
      <c r="P127" s="34">
        <v>13.583302</v>
      </c>
      <c r="Q127" s="25" t="s">
        <v>262</v>
      </c>
    </row>
    <row r="128" spans="1:17" s="25" customFormat="1" x14ac:dyDescent="0.25">
      <c r="A128" s="25">
        <v>1228</v>
      </c>
      <c r="B128" s="25">
        <v>2143.5</v>
      </c>
      <c r="C128" s="25">
        <v>8275</v>
      </c>
      <c r="D128" s="25">
        <v>6.1</v>
      </c>
      <c r="E128" s="25">
        <v>1342.5</v>
      </c>
      <c r="F128" s="25">
        <v>7.4</v>
      </c>
      <c r="G128" s="25">
        <v>165</v>
      </c>
      <c r="H128" s="27">
        <v>18.3</v>
      </c>
      <c r="I128" s="25">
        <v>160.19999999999999</v>
      </c>
      <c r="J128" s="25">
        <v>169.6</v>
      </c>
      <c r="K128" s="25" t="s">
        <v>34</v>
      </c>
      <c r="L128" s="33">
        <f t="shared" si="1"/>
        <v>193.68319999999997</v>
      </c>
      <c r="M128" s="25" t="s">
        <v>35</v>
      </c>
      <c r="N128" s="25" t="s">
        <v>92</v>
      </c>
      <c r="O128" s="34">
        <v>48.662061999999999</v>
      </c>
      <c r="P128" s="34">
        <v>13.583287</v>
      </c>
      <c r="Q128" s="25" t="s">
        <v>262</v>
      </c>
    </row>
    <row r="129" spans="1:17" s="25" customFormat="1" x14ac:dyDescent="0.25">
      <c r="A129" s="25">
        <v>1229</v>
      </c>
      <c r="B129" s="25">
        <v>2147.1</v>
      </c>
      <c r="C129" s="25">
        <v>8289</v>
      </c>
      <c r="D129" s="25">
        <v>6</v>
      </c>
      <c r="E129" s="25">
        <v>1347.2</v>
      </c>
      <c r="F129" s="25">
        <v>9.4</v>
      </c>
      <c r="G129" s="25">
        <v>199.6</v>
      </c>
      <c r="H129" s="27">
        <v>17.8</v>
      </c>
      <c r="I129" s="25">
        <v>157.6</v>
      </c>
      <c r="J129" s="25">
        <v>178.2</v>
      </c>
      <c r="K129" s="25" t="s">
        <v>34</v>
      </c>
      <c r="L129" s="33">
        <f t="shared" si="1"/>
        <v>203.50439999999998</v>
      </c>
      <c r="M129" s="25" t="s">
        <v>35</v>
      </c>
      <c r="N129" s="25" t="s">
        <v>92</v>
      </c>
      <c r="O129" s="34">
        <v>48.661974999999998</v>
      </c>
      <c r="P129" s="34">
        <v>13.583372000000001</v>
      </c>
      <c r="Q129" s="25" t="s">
        <v>262</v>
      </c>
    </row>
    <row r="130" spans="1:17" s="25" customFormat="1" x14ac:dyDescent="0.25">
      <c r="A130" s="25">
        <v>1230</v>
      </c>
      <c r="B130" s="25">
        <v>2124</v>
      </c>
      <c r="C130" s="25">
        <v>8199.9</v>
      </c>
      <c r="D130" s="25">
        <v>6.3</v>
      </c>
      <c r="E130" s="25">
        <v>1377.1</v>
      </c>
      <c r="F130" s="25">
        <v>8.9</v>
      </c>
      <c r="G130" s="25">
        <v>187.5</v>
      </c>
      <c r="H130" s="27">
        <v>16.399999999999999</v>
      </c>
      <c r="I130" s="25">
        <v>145</v>
      </c>
      <c r="J130" s="25">
        <v>174.5</v>
      </c>
      <c r="K130" s="25" t="s">
        <v>34</v>
      </c>
      <c r="L130" s="33">
        <f t="shared" ref="L130:L193" si="2">J130*1.142</f>
        <v>199.279</v>
      </c>
      <c r="M130" s="25" t="s">
        <v>35</v>
      </c>
      <c r="N130" s="25" t="s">
        <v>92</v>
      </c>
      <c r="O130" s="34">
        <v>48.661937000000002</v>
      </c>
      <c r="P130" s="34">
        <v>13.58338</v>
      </c>
      <c r="Q130" s="25" t="s">
        <v>262</v>
      </c>
    </row>
    <row r="131" spans="1:17" s="25" customFormat="1" x14ac:dyDescent="0.25">
      <c r="A131" s="25">
        <v>1231</v>
      </c>
      <c r="B131" s="25">
        <v>2074.9</v>
      </c>
      <c r="C131" s="25">
        <v>8010.4</v>
      </c>
      <c r="D131" s="25">
        <v>5.9</v>
      </c>
      <c r="E131" s="25">
        <v>1314.5</v>
      </c>
      <c r="F131" s="25">
        <v>9.6</v>
      </c>
      <c r="G131" s="25">
        <v>196.4</v>
      </c>
      <c r="H131" s="27">
        <v>14.8</v>
      </c>
      <c r="I131" s="25">
        <v>131.4</v>
      </c>
      <c r="J131" s="25">
        <v>169.6</v>
      </c>
      <c r="K131" s="25" t="s">
        <v>34</v>
      </c>
      <c r="L131" s="33">
        <f t="shared" si="2"/>
        <v>193.68319999999997</v>
      </c>
      <c r="M131" s="25" t="s">
        <v>35</v>
      </c>
      <c r="N131" s="25" t="s">
        <v>92</v>
      </c>
      <c r="O131" s="34">
        <v>48.661921999999997</v>
      </c>
      <c r="P131" s="34">
        <v>13.583387</v>
      </c>
      <c r="Q131" s="25" t="s">
        <v>262</v>
      </c>
    </row>
    <row r="132" spans="1:17" s="25" customFormat="1" x14ac:dyDescent="0.25">
      <c r="A132" s="25">
        <v>1232</v>
      </c>
      <c r="B132" s="25">
        <v>2094.6</v>
      </c>
      <c r="C132" s="25">
        <v>8086.4</v>
      </c>
      <c r="D132" s="25">
        <v>6.3</v>
      </c>
      <c r="E132" s="25">
        <v>1366.3</v>
      </c>
      <c r="F132" s="25">
        <v>8.1</v>
      </c>
      <c r="G132" s="25">
        <v>169.1</v>
      </c>
      <c r="H132" s="27">
        <v>14.9</v>
      </c>
      <c r="I132" s="25">
        <v>130.80000000000001</v>
      </c>
      <c r="J132" s="25">
        <v>166</v>
      </c>
      <c r="K132" s="25" t="s">
        <v>34</v>
      </c>
      <c r="L132" s="33">
        <f t="shared" si="2"/>
        <v>189.57199999999997</v>
      </c>
      <c r="M132" s="25" t="s">
        <v>35</v>
      </c>
      <c r="N132" s="25" t="s">
        <v>92</v>
      </c>
      <c r="O132" s="34">
        <v>48.661994999999997</v>
      </c>
      <c r="P132" s="34">
        <v>13.583415</v>
      </c>
      <c r="Q132" s="25" t="s">
        <v>262</v>
      </c>
    </row>
    <row r="133" spans="1:17" s="25" customFormat="1" x14ac:dyDescent="0.25">
      <c r="A133" s="25">
        <v>1236</v>
      </c>
      <c r="B133" s="25">
        <v>2100.4</v>
      </c>
      <c r="C133" s="25">
        <v>8108.6</v>
      </c>
      <c r="D133" s="25">
        <v>5.9</v>
      </c>
      <c r="E133" s="25">
        <v>1307</v>
      </c>
      <c r="F133" s="25">
        <v>9.3000000000000007</v>
      </c>
      <c r="G133" s="25">
        <v>193.8</v>
      </c>
      <c r="H133" s="27">
        <v>15.8</v>
      </c>
      <c r="I133" s="25">
        <v>140.30000000000001</v>
      </c>
      <c r="J133" s="25">
        <v>170.3</v>
      </c>
      <c r="K133" s="25" t="s">
        <v>34</v>
      </c>
      <c r="L133" s="33">
        <f t="shared" si="2"/>
        <v>194.48259999999999</v>
      </c>
      <c r="M133" s="25" t="s">
        <v>35</v>
      </c>
      <c r="N133" s="25" t="s">
        <v>92</v>
      </c>
      <c r="O133" s="34">
        <v>48.662357999999998</v>
      </c>
      <c r="P133" s="34">
        <v>13.583686999999999</v>
      </c>
      <c r="Q133" s="25" t="s">
        <v>262</v>
      </c>
    </row>
    <row r="134" spans="1:17" s="25" customFormat="1" x14ac:dyDescent="0.25">
      <c r="A134" s="25">
        <v>1237</v>
      </c>
      <c r="B134" s="25">
        <v>2288.6</v>
      </c>
      <c r="C134" s="25">
        <v>8835.2000000000007</v>
      </c>
      <c r="D134" s="25">
        <v>6.2</v>
      </c>
      <c r="E134" s="25">
        <v>1379.4</v>
      </c>
      <c r="F134" s="25">
        <v>10</v>
      </c>
      <c r="G134" s="25">
        <v>211.3</v>
      </c>
      <c r="H134" s="27">
        <v>18.600000000000001</v>
      </c>
      <c r="I134" s="25">
        <v>164.5</v>
      </c>
      <c r="J134" s="25">
        <v>184.9</v>
      </c>
      <c r="K134" s="25" t="s">
        <v>34</v>
      </c>
      <c r="L134" s="33">
        <f t="shared" si="2"/>
        <v>211.1558</v>
      </c>
      <c r="M134" s="25" t="s">
        <v>35</v>
      </c>
      <c r="N134" s="25" t="s">
        <v>92</v>
      </c>
      <c r="O134" s="34">
        <v>48.662345000000002</v>
      </c>
      <c r="P134" s="34">
        <v>13.583508</v>
      </c>
      <c r="Q134" s="25" t="s">
        <v>262</v>
      </c>
    </row>
    <row r="135" spans="1:17" s="25" customFormat="1" x14ac:dyDescent="0.25">
      <c r="A135" s="25">
        <v>1238</v>
      </c>
      <c r="B135" s="25">
        <v>2011.5</v>
      </c>
      <c r="C135" s="25">
        <v>7765.3</v>
      </c>
      <c r="D135" s="25">
        <v>6.3</v>
      </c>
      <c r="E135" s="25">
        <v>1355.7</v>
      </c>
      <c r="F135" s="25">
        <v>6.5</v>
      </c>
      <c r="G135" s="25">
        <v>144.5</v>
      </c>
      <c r="H135" s="27">
        <v>16.3</v>
      </c>
      <c r="I135" s="25">
        <v>141.80000000000001</v>
      </c>
      <c r="J135" s="25">
        <v>161.30000000000001</v>
      </c>
      <c r="K135" s="25" t="s">
        <v>34</v>
      </c>
      <c r="L135" s="33">
        <f t="shared" si="2"/>
        <v>184.2046</v>
      </c>
      <c r="M135" s="25" t="s">
        <v>35</v>
      </c>
      <c r="N135" s="25" t="s">
        <v>92</v>
      </c>
      <c r="O135" s="34">
        <v>48.662337999999998</v>
      </c>
      <c r="P135" s="34">
        <v>13.583615</v>
      </c>
      <c r="Q135" s="25" t="s">
        <v>262</v>
      </c>
    </row>
    <row r="136" spans="1:17" s="25" customFormat="1" x14ac:dyDescent="0.25">
      <c r="A136" s="25">
        <v>1239</v>
      </c>
      <c r="B136" s="25">
        <v>2360.6999999999998</v>
      </c>
      <c r="C136" s="25">
        <v>9113.5</v>
      </c>
      <c r="D136" s="25">
        <v>5.8</v>
      </c>
      <c r="E136" s="25">
        <v>1329.8</v>
      </c>
      <c r="F136" s="25">
        <v>9.6999999999999993</v>
      </c>
      <c r="G136" s="25">
        <v>217.6</v>
      </c>
      <c r="H136" s="27">
        <v>23.4</v>
      </c>
      <c r="I136" s="25">
        <v>206</v>
      </c>
      <c r="J136" s="25">
        <v>191.9</v>
      </c>
      <c r="K136" s="25" t="s">
        <v>34</v>
      </c>
      <c r="L136" s="33">
        <f t="shared" si="2"/>
        <v>219.1498</v>
      </c>
      <c r="M136" s="25" t="s">
        <v>35</v>
      </c>
      <c r="N136" s="25" t="s">
        <v>92</v>
      </c>
      <c r="O136" s="34">
        <v>48.662799999999997</v>
      </c>
      <c r="P136" s="34">
        <v>13.58417</v>
      </c>
      <c r="Q136" s="25" t="s">
        <v>262</v>
      </c>
    </row>
    <row r="137" spans="1:17" s="25" customFormat="1" x14ac:dyDescent="0.25">
      <c r="A137" s="25">
        <v>1240</v>
      </c>
      <c r="B137" s="25">
        <v>2391.5</v>
      </c>
      <c r="C137" s="25">
        <v>9232.4</v>
      </c>
      <c r="D137" s="25">
        <v>5.8</v>
      </c>
      <c r="E137" s="25">
        <v>1328.3</v>
      </c>
      <c r="F137" s="25">
        <v>9.3000000000000007</v>
      </c>
      <c r="G137" s="25">
        <v>220.3</v>
      </c>
      <c r="H137" s="27">
        <v>27</v>
      </c>
      <c r="I137" s="25">
        <v>237.1</v>
      </c>
      <c r="J137" s="25">
        <v>199</v>
      </c>
      <c r="K137" s="25" t="s">
        <v>34</v>
      </c>
      <c r="L137" s="33">
        <f t="shared" si="2"/>
        <v>227.25799999999998</v>
      </c>
      <c r="M137" s="25" t="s">
        <v>35</v>
      </c>
      <c r="N137" s="25" t="s">
        <v>92</v>
      </c>
      <c r="O137" s="34">
        <v>48.662858</v>
      </c>
      <c r="P137" s="34">
        <v>13.584058000000001</v>
      </c>
      <c r="Q137" s="25" t="s">
        <v>262</v>
      </c>
    </row>
    <row r="138" spans="1:17" s="25" customFormat="1" x14ac:dyDescent="0.25">
      <c r="A138" s="25">
        <v>1241</v>
      </c>
      <c r="B138" s="25">
        <v>2362.6</v>
      </c>
      <c r="C138" s="25">
        <v>9121</v>
      </c>
      <c r="D138" s="25">
        <v>6</v>
      </c>
      <c r="E138" s="25">
        <v>1352.9</v>
      </c>
      <c r="F138" s="25">
        <v>7.7</v>
      </c>
      <c r="G138" s="25">
        <v>191.4</v>
      </c>
      <c r="H138" s="27">
        <v>26.8</v>
      </c>
      <c r="I138" s="25">
        <v>233.9</v>
      </c>
      <c r="J138" s="25">
        <v>192.7</v>
      </c>
      <c r="K138" s="25" t="s">
        <v>34</v>
      </c>
      <c r="L138" s="33">
        <f t="shared" si="2"/>
        <v>220.06339999999997</v>
      </c>
      <c r="M138" s="25" t="s">
        <v>35</v>
      </c>
      <c r="N138" s="25" t="s">
        <v>92</v>
      </c>
      <c r="O138" s="34">
        <v>48.662868000000003</v>
      </c>
      <c r="P138" s="34">
        <v>13.584132</v>
      </c>
      <c r="Q138" s="25" t="s">
        <v>262</v>
      </c>
    </row>
    <row r="139" spans="1:17" s="25" customFormat="1" x14ac:dyDescent="0.25">
      <c r="A139" s="25">
        <v>1253</v>
      </c>
      <c r="B139" s="25">
        <v>2276</v>
      </c>
      <c r="C139" s="25">
        <v>8786.6</v>
      </c>
      <c r="D139" s="25">
        <v>6.6</v>
      </c>
      <c r="E139" s="25">
        <v>1430.6</v>
      </c>
      <c r="F139" s="25">
        <v>8.6</v>
      </c>
      <c r="G139" s="25">
        <v>180.8</v>
      </c>
      <c r="H139" s="27">
        <v>15.8</v>
      </c>
      <c r="I139" s="25">
        <v>139.30000000000001</v>
      </c>
      <c r="J139" s="25">
        <v>175.3</v>
      </c>
      <c r="K139" s="25" t="s">
        <v>34</v>
      </c>
      <c r="L139" s="33">
        <f t="shared" si="2"/>
        <v>200.1926</v>
      </c>
      <c r="M139" s="25" t="s">
        <v>35</v>
      </c>
      <c r="N139" s="25" t="s">
        <v>104</v>
      </c>
      <c r="O139" s="34">
        <v>48.722332999999999</v>
      </c>
      <c r="P139" s="34">
        <v>13.60103</v>
      </c>
      <c r="Q139" s="25" t="s">
        <v>265</v>
      </c>
    </row>
    <row r="140" spans="1:17" s="25" customFormat="1" x14ac:dyDescent="0.25">
      <c r="A140" s="25">
        <v>1254</v>
      </c>
      <c r="B140" s="25">
        <v>2268.1</v>
      </c>
      <c r="C140" s="25">
        <v>8756.1</v>
      </c>
      <c r="D140" s="25">
        <v>6.2</v>
      </c>
      <c r="E140" s="25">
        <v>1380.9</v>
      </c>
      <c r="F140" s="25">
        <v>9.9</v>
      </c>
      <c r="G140" s="25">
        <v>203.4</v>
      </c>
      <c r="H140" s="27">
        <v>15.9</v>
      </c>
      <c r="I140" s="25">
        <v>140.9</v>
      </c>
      <c r="J140" s="25">
        <v>178</v>
      </c>
      <c r="K140" s="25" t="s">
        <v>34</v>
      </c>
      <c r="L140" s="33">
        <f t="shared" si="2"/>
        <v>203.27599999999998</v>
      </c>
      <c r="M140" s="25" t="s">
        <v>35</v>
      </c>
      <c r="N140" s="25" t="s">
        <v>104</v>
      </c>
      <c r="O140" s="34">
        <v>48.722329999999999</v>
      </c>
      <c r="P140" s="34">
        <v>13.600994999999999</v>
      </c>
      <c r="Q140" s="25" t="s">
        <v>265</v>
      </c>
    </row>
    <row r="141" spans="1:17" s="25" customFormat="1" x14ac:dyDescent="0.25">
      <c r="A141" s="25">
        <v>1255</v>
      </c>
      <c r="B141" s="25">
        <v>2198.1</v>
      </c>
      <c r="C141" s="25">
        <v>8485.9</v>
      </c>
      <c r="D141" s="25">
        <v>4.2</v>
      </c>
      <c r="E141" s="25">
        <v>989.1</v>
      </c>
      <c r="F141" s="25">
        <v>3.2</v>
      </c>
      <c r="G141" s="25">
        <v>146.1</v>
      </c>
      <c r="H141" s="27">
        <v>39.4</v>
      </c>
      <c r="I141" s="25">
        <v>341.8</v>
      </c>
      <c r="J141" s="37">
        <v>178.7</v>
      </c>
      <c r="K141" s="25" t="s">
        <v>34</v>
      </c>
      <c r="L141" s="33">
        <f t="shared" si="2"/>
        <v>204.07539999999997</v>
      </c>
      <c r="M141" s="25" t="s">
        <v>35</v>
      </c>
      <c r="N141" s="25" t="s">
        <v>98</v>
      </c>
      <c r="O141" s="34">
        <v>48.673665</v>
      </c>
      <c r="P141" s="34">
        <v>13.535690000000001</v>
      </c>
      <c r="Q141" s="25" t="s">
        <v>287</v>
      </c>
    </row>
    <row r="142" spans="1:17" s="25" customFormat="1" x14ac:dyDescent="0.25">
      <c r="A142" s="25">
        <v>1256</v>
      </c>
      <c r="B142" s="25">
        <v>2065.6</v>
      </c>
      <c r="C142" s="25">
        <v>7974.3</v>
      </c>
      <c r="D142" s="25">
        <v>4.5999999999999996</v>
      </c>
      <c r="E142" s="25">
        <v>1050.8</v>
      </c>
      <c r="F142" s="25">
        <v>2.9</v>
      </c>
      <c r="G142" s="25">
        <v>137.1</v>
      </c>
      <c r="H142" s="27">
        <v>38</v>
      </c>
      <c r="I142" s="25">
        <v>329.1</v>
      </c>
      <c r="J142" s="37">
        <v>178</v>
      </c>
      <c r="K142" s="25" t="s">
        <v>34</v>
      </c>
      <c r="L142" s="33">
        <f t="shared" si="2"/>
        <v>203.27599999999998</v>
      </c>
      <c r="M142" s="25" t="s">
        <v>35</v>
      </c>
      <c r="N142" s="25" t="s">
        <v>98</v>
      </c>
      <c r="O142" s="34">
        <v>48.673642000000001</v>
      </c>
      <c r="P142" s="34">
        <v>13.535349999999999</v>
      </c>
      <c r="Q142" s="25" t="s">
        <v>287</v>
      </c>
    </row>
    <row r="143" spans="1:17" s="25" customFormat="1" x14ac:dyDescent="0.25">
      <c r="A143" s="25">
        <v>1257</v>
      </c>
      <c r="B143" s="25">
        <v>2075.9</v>
      </c>
      <c r="C143" s="25">
        <v>8014.2</v>
      </c>
      <c r="D143" s="25">
        <v>5.0999999999999996</v>
      </c>
      <c r="E143" s="25">
        <v>1142.5999999999999</v>
      </c>
      <c r="F143" s="25">
        <v>3.4</v>
      </c>
      <c r="G143" s="25">
        <v>136.6</v>
      </c>
      <c r="H143" s="27">
        <v>34.1</v>
      </c>
      <c r="I143" s="25">
        <v>295.5</v>
      </c>
      <c r="J143" s="37">
        <v>177.1</v>
      </c>
      <c r="K143" s="25" t="s">
        <v>34</v>
      </c>
      <c r="L143" s="33">
        <f t="shared" si="2"/>
        <v>202.24819999999997</v>
      </c>
      <c r="M143" s="25" t="s">
        <v>35</v>
      </c>
      <c r="N143" s="25" t="s">
        <v>98</v>
      </c>
      <c r="O143" s="34">
        <v>48.673588000000002</v>
      </c>
      <c r="P143" s="34">
        <v>13.535337</v>
      </c>
      <c r="Q143" s="25" t="s">
        <v>287</v>
      </c>
    </row>
    <row r="144" spans="1:17" s="25" customFormat="1" x14ac:dyDescent="0.25">
      <c r="A144" s="25">
        <v>1258</v>
      </c>
      <c r="B144" s="25">
        <v>1345</v>
      </c>
      <c r="C144" s="25">
        <v>5192.2</v>
      </c>
      <c r="D144" s="25">
        <v>4.3</v>
      </c>
      <c r="E144" s="25">
        <v>914.5</v>
      </c>
      <c r="F144" s="25">
        <v>2.5</v>
      </c>
      <c r="G144" s="25">
        <v>70.8</v>
      </c>
      <c r="H144" s="27">
        <v>13.4</v>
      </c>
      <c r="I144" s="25">
        <v>115.3</v>
      </c>
      <c r="J144" s="37">
        <v>106.2</v>
      </c>
      <c r="K144" s="25" t="s">
        <v>34</v>
      </c>
      <c r="L144" s="33">
        <f t="shared" si="2"/>
        <v>121.28039999999999</v>
      </c>
      <c r="M144" s="25" t="s">
        <v>35</v>
      </c>
      <c r="N144" s="25" t="s">
        <v>98</v>
      </c>
      <c r="O144" s="34">
        <v>48.673717000000003</v>
      </c>
      <c r="P144" s="34">
        <v>13.535628000000001</v>
      </c>
      <c r="Q144" s="25" t="s">
        <v>287</v>
      </c>
    </row>
    <row r="145" spans="1:17" s="25" customFormat="1" x14ac:dyDescent="0.25">
      <c r="A145" s="25">
        <v>1259</v>
      </c>
      <c r="B145" s="25">
        <v>2735.4</v>
      </c>
      <c r="C145" s="25">
        <v>10560.1</v>
      </c>
      <c r="D145" s="25">
        <v>5.9</v>
      </c>
      <c r="E145" s="25">
        <v>1352.5</v>
      </c>
      <c r="F145" s="25">
        <v>3.4</v>
      </c>
      <c r="G145" s="25">
        <v>177.8</v>
      </c>
      <c r="H145" s="27">
        <v>51.8</v>
      </c>
      <c r="I145" s="25">
        <v>448.4</v>
      </c>
      <c r="J145" s="37">
        <v>234.7</v>
      </c>
      <c r="K145" s="25" t="s">
        <v>34</v>
      </c>
      <c r="L145" s="33">
        <f t="shared" si="2"/>
        <v>268.02739999999994</v>
      </c>
      <c r="M145" s="25" t="s">
        <v>35</v>
      </c>
      <c r="N145" s="25" t="s">
        <v>98</v>
      </c>
      <c r="O145" s="34">
        <v>48.673720000000003</v>
      </c>
      <c r="P145" s="34">
        <v>13.535596999999999</v>
      </c>
      <c r="Q145" s="25" t="s">
        <v>287</v>
      </c>
    </row>
    <row r="146" spans="1:17" s="25" customFormat="1" x14ac:dyDescent="0.25">
      <c r="A146" s="25">
        <v>1260</v>
      </c>
      <c r="B146" s="25">
        <v>2851.4</v>
      </c>
      <c r="C146" s="25">
        <v>11007.7</v>
      </c>
      <c r="D146" s="25">
        <v>6.2</v>
      </c>
      <c r="E146" s="25">
        <v>1413.3</v>
      </c>
      <c r="F146" s="25">
        <v>3.5</v>
      </c>
      <c r="G146" s="25">
        <v>177.3</v>
      </c>
      <c r="H146" s="27">
        <v>50.9</v>
      </c>
      <c r="I146" s="25">
        <v>440.1</v>
      </c>
      <c r="J146" s="37">
        <v>237</v>
      </c>
      <c r="K146" s="25" t="s">
        <v>34</v>
      </c>
      <c r="L146" s="33">
        <f t="shared" si="2"/>
        <v>270.654</v>
      </c>
      <c r="M146" s="25" t="s">
        <v>35</v>
      </c>
      <c r="N146" s="25" t="s">
        <v>98</v>
      </c>
      <c r="O146" s="34">
        <v>48.673701999999999</v>
      </c>
      <c r="P146" s="34">
        <v>13.535392</v>
      </c>
      <c r="Q146" s="25" t="s">
        <v>287</v>
      </c>
    </row>
    <row r="147" spans="1:17" s="25" customFormat="1" x14ac:dyDescent="0.25">
      <c r="A147" s="25">
        <v>1261</v>
      </c>
      <c r="B147" s="25">
        <v>3560.3</v>
      </c>
      <c r="C147" s="25">
        <v>13744.4</v>
      </c>
      <c r="D147" s="25">
        <v>7.1</v>
      </c>
      <c r="E147" s="25">
        <v>1658.9</v>
      </c>
      <c r="F147" s="25">
        <v>3.1</v>
      </c>
      <c r="G147" s="25">
        <v>216.2</v>
      </c>
      <c r="H147" s="27">
        <v>70.599999999999994</v>
      </c>
      <c r="I147" s="25">
        <v>610.70000000000005</v>
      </c>
      <c r="J147" s="37">
        <v>300.2</v>
      </c>
      <c r="K147" s="25" t="s">
        <v>34</v>
      </c>
      <c r="L147" s="33">
        <f t="shared" si="2"/>
        <v>342.82839999999993</v>
      </c>
      <c r="M147" s="25" t="s">
        <v>35</v>
      </c>
      <c r="N147" s="25" t="s">
        <v>98</v>
      </c>
      <c r="O147" s="34">
        <v>48.673757000000002</v>
      </c>
      <c r="P147" s="34">
        <v>13.535557000000001</v>
      </c>
      <c r="Q147" s="25" t="s">
        <v>287</v>
      </c>
    </row>
    <row r="148" spans="1:17" s="25" customFormat="1" x14ac:dyDescent="0.25">
      <c r="A148" s="25">
        <v>1262</v>
      </c>
      <c r="B148" s="25">
        <v>2641.7</v>
      </c>
      <c r="C148" s="25">
        <v>10198.5</v>
      </c>
      <c r="D148" s="25">
        <v>5.7</v>
      </c>
      <c r="E148" s="25">
        <v>1324.8</v>
      </c>
      <c r="F148" s="25">
        <v>6.5</v>
      </c>
      <c r="G148" s="25">
        <v>205.7</v>
      </c>
      <c r="H148" s="27">
        <v>41.3</v>
      </c>
      <c r="I148" s="25">
        <v>359.1</v>
      </c>
      <c r="J148" s="37">
        <v>220.9</v>
      </c>
      <c r="K148" s="25" t="s">
        <v>34</v>
      </c>
      <c r="L148" s="33">
        <f t="shared" si="2"/>
        <v>252.26779999999999</v>
      </c>
      <c r="M148" s="25" t="s">
        <v>35</v>
      </c>
      <c r="N148" s="25" t="s">
        <v>99</v>
      </c>
      <c r="O148" s="34">
        <v>48.677317000000002</v>
      </c>
      <c r="P148" s="34">
        <v>13.553896999999999</v>
      </c>
      <c r="Q148" s="25" t="s">
        <v>287</v>
      </c>
    </row>
    <row r="149" spans="1:17" s="25" customFormat="1" x14ac:dyDescent="0.25">
      <c r="A149" s="25">
        <v>1263</v>
      </c>
      <c r="B149" s="25">
        <v>2700.4</v>
      </c>
      <c r="C149" s="25">
        <v>10425</v>
      </c>
      <c r="D149" s="25">
        <v>6</v>
      </c>
      <c r="E149" s="25">
        <v>1376.6</v>
      </c>
      <c r="F149" s="25">
        <v>7.6</v>
      </c>
      <c r="G149" s="25">
        <v>214.6</v>
      </c>
      <c r="H149" s="27">
        <v>36.9</v>
      </c>
      <c r="I149" s="25">
        <v>321.8</v>
      </c>
      <c r="J149" s="37">
        <v>218.9</v>
      </c>
      <c r="K149" s="25" t="s">
        <v>34</v>
      </c>
      <c r="L149" s="33">
        <f t="shared" si="2"/>
        <v>249.98379999999997</v>
      </c>
      <c r="M149" s="25" t="s">
        <v>35</v>
      </c>
      <c r="N149" s="25" t="s">
        <v>99</v>
      </c>
      <c r="O149" s="34">
        <v>48.677238000000003</v>
      </c>
      <c r="P149" s="34">
        <v>13.553839999999999</v>
      </c>
      <c r="Q149" s="25" t="s">
        <v>287</v>
      </c>
    </row>
    <row r="150" spans="1:17" s="25" customFormat="1" x14ac:dyDescent="0.25">
      <c r="A150" s="25">
        <v>1264</v>
      </c>
      <c r="B150" s="25">
        <v>2630.1</v>
      </c>
      <c r="C150" s="25">
        <v>10153.700000000001</v>
      </c>
      <c r="D150" s="25">
        <v>5.9</v>
      </c>
      <c r="E150" s="25">
        <v>1363.8</v>
      </c>
      <c r="F150" s="25">
        <v>8.1</v>
      </c>
      <c r="G150" s="25">
        <v>225.7</v>
      </c>
      <c r="H150" s="27">
        <v>37.700000000000003</v>
      </c>
      <c r="I150" s="25">
        <v>329.2</v>
      </c>
      <c r="J150" s="37">
        <v>222.4</v>
      </c>
      <c r="K150" s="25" t="s">
        <v>34</v>
      </c>
      <c r="L150" s="33">
        <f t="shared" si="2"/>
        <v>253.98079999999999</v>
      </c>
      <c r="M150" s="25" t="s">
        <v>35</v>
      </c>
      <c r="N150" s="25" t="s">
        <v>99</v>
      </c>
      <c r="O150" s="34">
        <v>48.677275000000002</v>
      </c>
      <c r="P150" s="34">
        <v>13.553967</v>
      </c>
      <c r="Q150" s="25" t="s">
        <v>287</v>
      </c>
    </row>
    <row r="151" spans="1:17" s="25" customFormat="1" x14ac:dyDescent="0.25">
      <c r="A151" s="25">
        <v>1265</v>
      </c>
      <c r="B151" s="25">
        <v>2422.9</v>
      </c>
      <c r="C151" s="25">
        <v>9353.5</v>
      </c>
      <c r="D151" s="25">
        <v>5.5</v>
      </c>
      <c r="E151" s="25">
        <v>1253.0999999999999</v>
      </c>
      <c r="F151" s="25">
        <v>5.6</v>
      </c>
      <c r="G151" s="25">
        <v>180.9</v>
      </c>
      <c r="H151" s="27">
        <v>37.200000000000003</v>
      </c>
      <c r="I151" s="25">
        <v>323.7</v>
      </c>
      <c r="J151" s="37">
        <v>202.1</v>
      </c>
      <c r="K151" s="25" t="s">
        <v>34</v>
      </c>
      <c r="L151" s="33">
        <f t="shared" si="2"/>
        <v>230.79819999999998</v>
      </c>
      <c r="M151" s="25" t="s">
        <v>35</v>
      </c>
      <c r="N151" s="25" t="s">
        <v>99</v>
      </c>
      <c r="O151" s="34">
        <v>48.677366999999997</v>
      </c>
      <c r="P151" s="34">
        <v>13.55372</v>
      </c>
      <c r="Q151" s="25" t="s">
        <v>287</v>
      </c>
    </row>
    <row r="152" spans="1:17" s="25" customFormat="1" x14ac:dyDescent="0.25">
      <c r="A152" s="25">
        <v>1266</v>
      </c>
      <c r="B152" s="25">
        <v>2536</v>
      </c>
      <c r="C152" s="25">
        <v>9790.2000000000007</v>
      </c>
      <c r="D152" s="25">
        <v>5.6</v>
      </c>
      <c r="E152" s="25">
        <v>1293.8</v>
      </c>
      <c r="F152" s="25">
        <v>6.8</v>
      </c>
      <c r="G152" s="25">
        <v>199.3</v>
      </c>
      <c r="H152" s="27">
        <v>36.1</v>
      </c>
      <c r="I152" s="25">
        <v>314.8</v>
      </c>
      <c r="J152" s="37">
        <v>207.8</v>
      </c>
      <c r="K152" s="25" t="s">
        <v>34</v>
      </c>
      <c r="L152" s="33">
        <f t="shared" si="2"/>
        <v>237.30759999999998</v>
      </c>
      <c r="M152" s="25" t="s">
        <v>35</v>
      </c>
      <c r="N152" s="25" t="s">
        <v>99</v>
      </c>
      <c r="O152" s="34">
        <v>48.677267999999998</v>
      </c>
      <c r="P152" s="34">
        <v>13.55355</v>
      </c>
      <c r="Q152" s="25" t="s">
        <v>287</v>
      </c>
    </row>
    <row r="153" spans="1:17" s="25" customFormat="1" x14ac:dyDescent="0.25">
      <c r="A153" s="25">
        <v>1267</v>
      </c>
      <c r="B153" s="25">
        <v>2627.1</v>
      </c>
      <c r="C153" s="25">
        <v>10141.799999999999</v>
      </c>
      <c r="D153" s="25">
        <v>5.5</v>
      </c>
      <c r="E153" s="25">
        <v>1290.0999999999999</v>
      </c>
      <c r="F153" s="25">
        <v>6.7</v>
      </c>
      <c r="G153" s="25">
        <v>208.3</v>
      </c>
      <c r="H153" s="27">
        <v>40.5</v>
      </c>
      <c r="I153" s="25">
        <v>352.8</v>
      </c>
      <c r="J153" s="37">
        <v>217.9</v>
      </c>
      <c r="K153" s="25" t="s">
        <v>34</v>
      </c>
      <c r="L153" s="33">
        <f t="shared" si="2"/>
        <v>248.84179999999998</v>
      </c>
      <c r="M153" s="25" t="s">
        <v>35</v>
      </c>
      <c r="N153" s="25" t="s">
        <v>99</v>
      </c>
      <c r="O153" s="34">
        <v>48.677546999999997</v>
      </c>
      <c r="P153" s="34">
        <v>13.553877</v>
      </c>
      <c r="Q153" s="25" t="s">
        <v>287</v>
      </c>
    </row>
    <row r="154" spans="1:17" s="25" customFormat="1" x14ac:dyDescent="0.25">
      <c r="A154" s="25">
        <v>1268</v>
      </c>
      <c r="B154" s="25">
        <v>2612.9</v>
      </c>
      <c r="C154" s="25">
        <v>10087.1</v>
      </c>
      <c r="D154" s="25">
        <v>5.9</v>
      </c>
      <c r="E154" s="25">
        <v>1342.1</v>
      </c>
      <c r="F154" s="25">
        <v>6.1</v>
      </c>
      <c r="G154" s="25">
        <v>195.1</v>
      </c>
      <c r="H154" s="27">
        <v>39.299999999999997</v>
      </c>
      <c r="I154" s="25">
        <v>341.7</v>
      </c>
      <c r="J154" s="37">
        <v>215.8</v>
      </c>
      <c r="K154" s="25" t="s">
        <v>34</v>
      </c>
      <c r="L154" s="33">
        <f t="shared" si="2"/>
        <v>246.4436</v>
      </c>
      <c r="M154" s="25" t="s">
        <v>35</v>
      </c>
      <c r="N154" s="25" t="s">
        <v>99</v>
      </c>
      <c r="O154" s="34">
        <v>48.677573000000002</v>
      </c>
      <c r="P154" s="34">
        <v>13.553482000000001</v>
      </c>
      <c r="Q154" s="25" t="s">
        <v>287</v>
      </c>
    </row>
    <row r="155" spans="1:17" s="25" customFormat="1" x14ac:dyDescent="0.25">
      <c r="A155" s="25">
        <v>1269</v>
      </c>
      <c r="B155" s="25">
        <v>1464.6</v>
      </c>
      <c r="C155" s="25">
        <v>5654.1</v>
      </c>
      <c r="D155" s="25">
        <v>4.5</v>
      </c>
      <c r="E155" s="25">
        <v>971.7</v>
      </c>
      <c r="F155" s="25">
        <v>4.7</v>
      </c>
      <c r="G155" s="25">
        <v>112.8</v>
      </c>
      <c r="H155" s="27">
        <v>15.2</v>
      </c>
      <c r="I155" s="25">
        <v>132.69999999999999</v>
      </c>
      <c r="J155" s="25">
        <v>124.6</v>
      </c>
      <c r="K155" s="25" t="s">
        <v>34</v>
      </c>
      <c r="L155" s="33">
        <f t="shared" si="2"/>
        <v>142.29319999999998</v>
      </c>
      <c r="M155" s="25" t="s">
        <v>35</v>
      </c>
      <c r="N155" s="25" t="s">
        <v>105</v>
      </c>
      <c r="O155" s="34">
        <v>48.668885000000003</v>
      </c>
      <c r="P155" s="34">
        <v>13.566212999999999</v>
      </c>
      <c r="Q155" s="25" t="s">
        <v>265</v>
      </c>
    </row>
    <row r="156" spans="1:17" s="25" customFormat="1" x14ac:dyDescent="0.25">
      <c r="A156" s="25">
        <v>1270</v>
      </c>
      <c r="B156" s="25">
        <v>1685.9</v>
      </c>
      <c r="C156" s="25">
        <v>6508.6</v>
      </c>
      <c r="D156" s="25">
        <v>4.9000000000000004</v>
      </c>
      <c r="E156" s="25">
        <v>1083.8</v>
      </c>
      <c r="F156" s="25">
        <v>7</v>
      </c>
      <c r="G156" s="25">
        <v>151.1</v>
      </c>
      <c r="H156" s="27">
        <v>14.5</v>
      </c>
      <c r="I156" s="25">
        <v>128</v>
      </c>
      <c r="J156" s="25">
        <v>141.19999999999999</v>
      </c>
      <c r="K156" s="25" t="s">
        <v>34</v>
      </c>
      <c r="L156" s="33">
        <f t="shared" si="2"/>
        <v>161.25039999999998</v>
      </c>
      <c r="M156" s="25" t="s">
        <v>35</v>
      </c>
      <c r="N156" s="25" t="s">
        <v>105</v>
      </c>
      <c r="O156" s="34">
        <v>48.668930000000003</v>
      </c>
      <c r="P156" s="34">
        <v>13.566238</v>
      </c>
      <c r="Q156" s="25" t="s">
        <v>265</v>
      </c>
    </row>
    <row r="157" spans="1:17" s="25" customFormat="1" x14ac:dyDescent="0.25">
      <c r="A157" s="25">
        <v>1271</v>
      </c>
      <c r="B157" s="25">
        <v>1771.7</v>
      </c>
      <c r="C157" s="25">
        <v>6839.7</v>
      </c>
      <c r="D157" s="25">
        <v>5.0999999999999996</v>
      </c>
      <c r="E157" s="25">
        <v>1118.3</v>
      </c>
      <c r="F157" s="25">
        <v>6.5</v>
      </c>
      <c r="G157" s="25">
        <v>147.4</v>
      </c>
      <c r="H157" s="27">
        <v>16.8</v>
      </c>
      <c r="I157" s="25">
        <v>147.4</v>
      </c>
      <c r="J157" s="25">
        <v>146.80000000000001</v>
      </c>
      <c r="K157" s="25" t="s">
        <v>34</v>
      </c>
      <c r="L157" s="33">
        <f t="shared" si="2"/>
        <v>167.6456</v>
      </c>
      <c r="M157" s="25" t="s">
        <v>35</v>
      </c>
      <c r="N157" s="25" t="s">
        <v>105</v>
      </c>
      <c r="O157" s="34">
        <v>48.668934999999998</v>
      </c>
      <c r="P157" s="34">
        <v>13.566128000000001</v>
      </c>
      <c r="Q157" s="25" t="s">
        <v>265</v>
      </c>
    </row>
    <row r="158" spans="1:17" s="25" customFormat="1" x14ac:dyDescent="0.25">
      <c r="A158" s="25">
        <v>1272</v>
      </c>
      <c r="B158" s="25">
        <v>2016.4</v>
      </c>
      <c r="C158" s="25">
        <v>7784.5</v>
      </c>
      <c r="D158" s="25">
        <v>5.0999999999999996</v>
      </c>
      <c r="E158" s="25">
        <v>1155.2</v>
      </c>
      <c r="F158" s="25">
        <v>6.9</v>
      </c>
      <c r="G158" s="25">
        <v>170.7</v>
      </c>
      <c r="H158" s="27">
        <v>23.5</v>
      </c>
      <c r="I158" s="25">
        <v>205.3</v>
      </c>
      <c r="J158" s="25">
        <v>167.6</v>
      </c>
      <c r="K158" s="25" t="s">
        <v>34</v>
      </c>
      <c r="L158" s="33">
        <f t="shared" si="2"/>
        <v>191.39919999999998</v>
      </c>
      <c r="M158" s="25" t="s">
        <v>35</v>
      </c>
      <c r="N158" s="25" t="s">
        <v>93</v>
      </c>
      <c r="O158" s="34">
        <v>48.663817999999999</v>
      </c>
      <c r="P158" s="34">
        <v>13.572252000000001</v>
      </c>
      <c r="Q158" s="25" t="s">
        <v>262</v>
      </c>
    </row>
    <row r="159" spans="1:17" s="25" customFormat="1" x14ac:dyDescent="0.25">
      <c r="A159" s="25">
        <v>1273</v>
      </c>
      <c r="B159" s="25">
        <v>1992.5</v>
      </c>
      <c r="C159" s="25">
        <v>7692.3</v>
      </c>
      <c r="D159" s="25">
        <v>5.4</v>
      </c>
      <c r="E159" s="25">
        <v>1180.8</v>
      </c>
      <c r="F159" s="25">
        <v>5.3</v>
      </c>
      <c r="G159" s="25">
        <v>140.80000000000001</v>
      </c>
      <c r="H159" s="27">
        <v>22.6</v>
      </c>
      <c r="I159" s="25">
        <v>196.4</v>
      </c>
      <c r="J159" s="25">
        <v>159.80000000000001</v>
      </c>
      <c r="K159" s="25" t="s">
        <v>34</v>
      </c>
      <c r="L159" s="33">
        <f t="shared" si="2"/>
        <v>182.49160000000001</v>
      </c>
      <c r="M159" s="25" t="s">
        <v>35</v>
      </c>
      <c r="N159" s="25" t="s">
        <v>93</v>
      </c>
      <c r="O159" s="34">
        <v>48.663916999999998</v>
      </c>
      <c r="P159" s="34">
        <v>13.572202000000001</v>
      </c>
      <c r="Q159" s="25" t="s">
        <v>262</v>
      </c>
    </row>
    <row r="160" spans="1:17" s="25" customFormat="1" x14ac:dyDescent="0.25">
      <c r="A160" s="25">
        <v>1274</v>
      </c>
      <c r="B160" s="25">
        <v>1982.9</v>
      </c>
      <c r="C160" s="25">
        <v>7655.1</v>
      </c>
      <c r="D160" s="25">
        <v>5.4</v>
      </c>
      <c r="E160" s="25">
        <v>1198.0999999999999</v>
      </c>
      <c r="F160" s="25">
        <v>5.9</v>
      </c>
      <c r="G160" s="25">
        <v>151.80000000000001</v>
      </c>
      <c r="H160" s="27">
        <v>22.8</v>
      </c>
      <c r="I160" s="25">
        <v>198.5</v>
      </c>
      <c r="J160" s="25">
        <v>164.3</v>
      </c>
      <c r="K160" s="25" t="s">
        <v>34</v>
      </c>
      <c r="L160" s="33">
        <f t="shared" si="2"/>
        <v>187.63059999999999</v>
      </c>
      <c r="M160" s="25" t="s">
        <v>35</v>
      </c>
      <c r="N160" s="25" t="s">
        <v>93</v>
      </c>
      <c r="O160" s="34">
        <v>48.663890000000002</v>
      </c>
      <c r="P160" s="34">
        <v>13.572205</v>
      </c>
      <c r="Q160" s="25" t="s">
        <v>262</v>
      </c>
    </row>
    <row r="161" spans="1:17" s="25" customFormat="1" x14ac:dyDescent="0.25">
      <c r="A161" s="25">
        <v>1275</v>
      </c>
      <c r="B161" s="25">
        <v>1741.2</v>
      </c>
      <c r="C161" s="25">
        <v>6722</v>
      </c>
      <c r="D161" s="25">
        <v>5.2</v>
      </c>
      <c r="E161" s="25">
        <v>1122.4000000000001</v>
      </c>
      <c r="F161" s="25">
        <v>5.0999999999999996</v>
      </c>
      <c r="G161" s="25">
        <v>121.3</v>
      </c>
      <c r="H161" s="27">
        <v>15.9</v>
      </c>
      <c r="I161" s="25">
        <v>138.6</v>
      </c>
      <c r="J161" s="25">
        <v>138.5</v>
      </c>
      <c r="K161" s="25" t="s">
        <v>34</v>
      </c>
      <c r="L161" s="33">
        <f t="shared" si="2"/>
        <v>158.16699999999997</v>
      </c>
      <c r="M161" s="25" t="s">
        <v>35</v>
      </c>
      <c r="N161" s="25" t="s">
        <v>106</v>
      </c>
      <c r="O161" s="34">
        <v>48.707095000000002</v>
      </c>
      <c r="P161" s="34">
        <v>13.570617</v>
      </c>
      <c r="Q161" s="25" t="s">
        <v>265</v>
      </c>
    </row>
    <row r="162" spans="1:17" s="25" customFormat="1" x14ac:dyDescent="0.25">
      <c r="A162" s="25">
        <v>1276</v>
      </c>
      <c r="B162" s="25">
        <v>1855.7</v>
      </c>
      <c r="C162" s="25">
        <v>7163.9</v>
      </c>
      <c r="D162" s="25">
        <v>5.5</v>
      </c>
      <c r="E162" s="25">
        <v>1196.8</v>
      </c>
      <c r="F162" s="25">
        <v>5.9</v>
      </c>
      <c r="G162" s="25">
        <v>133.9</v>
      </c>
      <c r="H162" s="27">
        <v>15.4</v>
      </c>
      <c r="I162" s="25">
        <v>134.4</v>
      </c>
      <c r="J162" s="25">
        <v>146</v>
      </c>
      <c r="K162" s="25" t="s">
        <v>34</v>
      </c>
      <c r="L162" s="33">
        <f t="shared" si="2"/>
        <v>166.732</v>
      </c>
      <c r="M162" s="25" t="s">
        <v>35</v>
      </c>
      <c r="N162" s="25" t="s">
        <v>106</v>
      </c>
      <c r="O162" s="34">
        <v>48.707084999999999</v>
      </c>
      <c r="P162" s="34">
        <v>13.570627</v>
      </c>
      <c r="Q162" s="25" t="s">
        <v>265</v>
      </c>
    </row>
    <row r="163" spans="1:17" s="25" customFormat="1" x14ac:dyDescent="0.25">
      <c r="A163" s="25">
        <v>1277</v>
      </c>
      <c r="B163" s="25">
        <v>1897.7</v>
      </c>
      <c r="C163" s="25">
        <v>7325.9</v>
      </c>
      <c r="D163" s="25">
        <v>5.5</v>
      </c>
      <c r="E163" s="25">
        <v>1202.0999999999999</v>
      </c>
      <c r="F163" s="25">
        <v>6</v>
      </c>
      <c r="G163" s="25">
        <v>141.80000000000001</v>
      </c>
      <c r="H163" s="27">
        <v>18.100000000000001</v>
      </c>
      <c r="I163" s="25">
        <v>158</v>
      </c>
      <c r="J163" s="25">
        <v>153.4</v>
      </c>
      <c r="K163" s="25" t="s">
        <v>34</v>
      </c>
      <c r="L163" s="33">
        <f t="shared" si="2"/>
        <v>175.18279999999999</v>
      </c>
      <c r="M163" s="25" t="s">
        <v>35</v>
      </c>
      <c r="N163" s="25" t="s">
        <v>106</v>
      </c>
      <c r="O163" s="34">
        <v>48.706853000000002</v>
      </c>
      <c r="P163" s="34">
        <v>13.570679999999999</v>
      </c>
      <c r="Q163" s="25" t="s">
        <v>265</v>
      </c>
    </row>
    <row r="164" spans="1:17" s="25" customFormat="1" x14ac:dyDescent="0.25">
      <c r="A164" s="25">
        <v>1278</v>
      </c>
      <c r="B164" s="25">
        <v>2026.2</v>
      </c>
      <c r="C164" s="25">
        <v>7822.2</v>
      </c>
      <c r="D164" s="25">
        <v>5.8</v>
      </c>
      <c r="E164" s="25">
        <v>1282.2</v>
      </c>
      <c r="F164" s="25">
        <v>7.3</v>
      </c>
      <c r="G164" s="25">
        <v>162.80000000000001</v>
      </c>
      <c r="H164" s="27">
        <v>17.399999999999999</v>
      </c>
      <c r="I164" s="25">
        <v>152.30000000000001</v>
      </c>
      <c r="J164" s="25">
        <v>163.1</v>
      </c>
      <c r="K164" s="25" t="s">
        <v>34</v>
      </c>
      <c r="L164" s="33">
        <f t="shared" si="2"/>
        <v>186.26019999999997</v>
      </c>
      <c r="M164" s="25" t="s">
        <v>35</v>
      </c>
      <c r="N164" s="25" t="s">
        <v>106</v>
      </c>
      <c r="O164" s="34">
        <v>48.706817999999998</v>
      </c>
      <c r="P164" s="34">
        <v>13.570767</v>
      </c>
      <c r="Q164" s="25" t="s">
        <v>265</v>
      </c>
    </row>
    <row r="165" spans="1:17" s="25" customFormat="1" x14ac:dyDescent="0.25">
      <c r="A165" s="25">
        <v>1279</v>
      </c>
      <c r="B165" s="25">
        <v>1847.7</v>
      </c>
      <c r="C165" s="25">
        <v>7133</v>
      </c>
      <c r="D165" s="25">
        <v>5.0999999999999996</v>
      </c>
      <c r="E165" s="25">
        <v>1129.8</v>
      </c>
      <c r="F165" s="25">
        <v>6.3</v>
      </c>
      <c r="G165" s="25">
        <v>149.1</v>
      </c>
      <c r="H165" s="27">
        <v>18.8</v>
      </c>
      <c r="I165" s="25">
        <v>164.3</v>
      </c>
      <c r="J165" s="25">
        <v>151.6</v>
      </c>
      <c r="K165" s="25" t="s">
        <v>34</v>
      </c>
      <c r="L165" s="33">
        <f t="shared" si="2"/>
        <v>173.12719999999999</v>
      </c>
      <c r="M165" s="25" t="s">
        <v>35</v>
      </c>
      <c r="N165" s="25" t="s">
        <v>106</v>
      </c>
      <c r="O165" s="34">
        <v>48.706792999999998</v>
      </c>
      <c r="P165" s="34">
        <v>13.570525</v>
      </c>
      <c r="Q165" s="25" t="s">
        <v>265</v>
      </c>
    </row>
    <row r="166" spans="1:17" s="25" customFormat="1" x14ac:dyDescent="0.25">
      <c r="A166" s="25">
        <v>1280</v>
      </c>
      <c r="B166" s="25">
        <v>1689.4</v>
      </c>
      <c r="C166" s="25">
        <v>6522.1</v>
      </c>
      <c r="D166" s="25">
        <v>4.7</v>
      </c>
      <c r="E166" s="25">
        <v>1038.8</v>
      </c>
      <c r="F166" s="25">
        <v>6</v>
      </c>
      <c r="G166" s="25">
        <v>132.80000000000001</v>
      </c>
      <c r="H166" s="27">
        <v>14.4</v>
      </c>
      <c r="I166" s="25">
        <v>126</v>
      </c>
      <c r="J166" s="25">
        <v>132.9</v>
      </c>
      <c r="K166" s="25" t="s">
        <v>34</v>
      </c>
      <c r="L166" s="33">
        <f t="shared" si="2"/>
        <v>151.77179999999998</v>
      </c>
      <c r="M166" s="25" t="s">
        <v>35</v>
      </c>
      <c r="N166" s="25" t="s">
        <v>106</v>
      </c>
      <c r="O166" s="34">
        <v>48.706712000000003</v>
      </c>
      <c r="P166" s="34">
        <v>13.570690000000001</v>
      </c>
      <c r="Q166" s="25" t="s">
        <v>265</v>
      </c>
    </row>
    <row r="167" spans="1:17" s="25" customFormat="1" x14ac:dyDescent="0.25">
      <c r="A167" s="25">
        <v>1281</v>
      </c>
      <c r="B167" s="25">
        <v>1674.2</v>
      </c>
      <c r="C167" s="25">
        <v>6463.4</v>
      </c>
      <c r="D167" s="25">
        <v>5</v>
      </c>
      <c r="E167" s="25">
        <v>1098.5</v>
      </c>
      <c r="F167" s="25">
        <v>5.3</v>
      </c>
      <c r="G167" s="25">
        <v>126.5</v>
      </c>
      <c r="H167" s="27">
        <v>16.600000000000001</v>
      </c>
      <c r="I167" s="25">
        <v>144.80000000000001</v>
      </c>
      <c r="J167" s="25">
        <v>139.5</v>
      </c>
      <c r="K167" s="25" t="s">
        <v>34</v>
      </c>
      <c r="L167" s="33">
        <f t="shared" si="2"/>
        <v>159.309</v>
      </c>
      <c r="M167" s="25" t="s">
        <v>35</v>
      </c>
      <c r="N167" s="25" t="s">
        <v>106</v>
      </c>
      <c r="O167" s="34">
        <v>48.706716999999998</v>
      </c>
      <c r="P167" s="34">
        <v>13.570675</v>
      </c>
      <c r="Q167" s="25" t="s">
        <v>265</v>
      </c>
    </row>
    <row r="168" spans="1:17" s="25" customFormat="1" x14ac:dyDescent="0.25">
      <c r="A168" s="25">
        <v>1282</v>
      </c>
      <c r="B168" s="25">
        <v>1806</v>
      </c>
      <c r="C168" s="25">
        <v>6972.1</v>
      </c>
      <c r="D168" s="25">
        <v>5.3</v>
      </c>
      <c r="E168" s="25">
        <v>1153.0999999999999</v>
      </c>
      <c r="F168" s="25">
        <v>6.2</v>
      </c>
      <c r="G168" s="25">
        <v>139.69999999999999</v>
      </c>
      <c r="H168" s="27">
        <v>15.7</v>
      </c>
      <c r="I168" s="25">
        <v>137</v>
      </c>
      <c r="J168" s="25">
        <v>145</v>
      </c>
      <c r="K168" s="25" t="s">
        <v>34</v>
      </c>
      <c r="L168" s="33">
        <f t="shared" si="2"/>
        <v>165.58999999999997</v>
      </c>
      <c r="M168" s="25" t="s">
        <v>35</v>
      </c>
      <c r="N168" s="25" t="s">
        <v>106</v>
      </c>
      <c r="O168" s="34">
        <v>48.706775</v>
      </c>
      <c r="P168" s="34">
        <v>13.570555000000001</v>
      </c>
      <c r="Q168" s="25" t="s">
        <v>265</v>
      </c>
    </row>
    <row r="169" spans="1:17" s="25" customFormat="1" x14ac:dyDescent="0.25">
      <c r="A169" s="25">
        <v>1283</v>
      </c>
      <c r="B169" s="25">
        <v>2470.1</v>
      </c>
      <c r="C169" s="25">
        <v>9535.7999999999993</v>
      </c>
      <c r="D169" s="25">
        <v>5.6</v>
      </c>
      <c r="E169" s="25">
        <v>1315.8</v>
      </c>
      <c r="F169" s="25">
        <v>15.4</v>
      </c>
      <c r="G169" s="25">
        <v>293.89999999999998</v>
      </c>
      <c r="H169" s="27">
        <v>13.7</v>
      </c>
      <c r="I169" s="25">
        <v>125.8</v>
      </c>
      <c r="J169" s="25">
        <v>193.5</v>
      </c>
      <c r="K169" s="25" t="s">
        <v>34</v>
      </c>
      <c r="L169" s="33">
        <f t="shared" si="2"/>
        <v>220.97699999999998</v>
      </c>
      <c r="M169" s="25" t="s">
        <v>35</v>
      </c>
      <c r="N169" s="25" t="s">
        <v>107</v>
      </c>
      <c r="O169" s="34">
        <v>48.705387999999999</v>
      </c>
      <c r="P169" s="34">
        <v>13.569758</v>
      </c>
      <c r="Q169" s="25" t="s">
        <v>265</v>
      </c>
    </row>
    <row r="170" spans="1:17" s="25" customFormat="1" x14ac:dyDescent="0.25">
      <c r="A170" s="25">
        <v>1284</v>
      </c>
      <c r="B170" s="25">
        <v>2454</v>
      </c>
      <c r="C170" s="25">
        <v>9473.7000000000007</v>
      </c>
      <c r="D170" s="25">
        <v>5.7</v>
      </c>
      <c r="E170" s="25">
        <v>1346</v>
      </c>
      <c r="F170" s="25">
        <v>15.5</v>
      </c>
      <c r="G170" s="25">
        <v>297</v>
      </c>
      <c r="H170" s="27">
        <v>14.6</v>
      </c>
      <c r="I170" s="25">
        <v>133.6</v>
      </c>
      <c r="J170" s="25">
        <v>198</v>
      </c>
      <c r="K170" s="25" t="s">
        <v>34</v>
      </c>
      <c r="L170" s="33">
        <f t="shared" si="2"/>
        <v>226.11599999999999</v>
      </c>
      <c r="M170" s="25" t="s">
        <v>35</v>
      </c>
      <c r="N170" s="25" t="s">
        <v>107</v>
      </c>
      <c r="O170" s="34">
        <v>48.704827000000002</v>
      </c>
      <c r="P170" s="34">
        <v>13.569703000000001</v>
      </c>
      <c r="Q170" s="25" t="s">
        <v>265</v>
      </c>
    </row>
    <row r="171" spans="1:17" s="25" customFormat="1" x14ac:dyDescent="0.25">
      <c r="A171" s="25">
        <v>1285</v>
      </c>
      <c r="B171" s="25">
        <v>1928.3</v>
      </c>
      <c r="C171" s="25">
        <v>7444.1</v>
      </c>
      <c r="D171" s="25">
        <v>5.6</v>
      </c>
      <c r="E171" s="25">
        <v>1232.9000000000001</v>
      </c>
      <c r="F171" s="25">
        <v>7.6</v>
      </c>
      <c r="G171" s="25">
        <v>159.1</v>
      </c>
      <c r="H171" s="27">
        <v>14.1</v>
      </c>
      <c r="I171" s="25">
        <v>124</v>
      </c>
      <c r="J171" s="25">
        <v>152.80000000000001</v>
      </c>
      <c r="K171" s="25" t="s">
        <v>34</v>
      </c>
      <c r="L171" s="33">
        <f t="shared" si="2"/>
        <v>174.49760000000001</v>
      </c>
      <c r="M171" s="25" t="s">
        <v>35</v>
      </c>
      <c r="N171" s="25" t="s">
        <v>107</v>
      </c>
      <c r="O171" s="34">
        <v>48.705061999999998</v>
      </c>
      <c r="P171" s="34">
        <v>13.569807000000001</v>
      </c>
      <c r="Q171" s="25" t="s">
        <v>265</v>
      </c>
    </row>
    <row r="172" spans="1:17" s="25" customFormat="1" x14ac:dyDescent="0.25">
      <c r="A172" s="25">
        <v>1286</v>
      </c>
      <c r="B172" s="25">
        <v>1806.6</v>
      </c>
      <c r="C172" s="25">
        <v>6974.5</v>
      </c>
      <c r="D172" s="25">
        <v>5.3</v>
      </c>
      <c r="E172" s="25">
        <v>1161.0999999999999</v>
      </c>
      <c r="F172" s="25">
        <v>7.2</v>
      </c>
      <c r="G172" s="25">
        <v>150.69999999999999</v>
      </c>
      <c r="H172" s="27">
        <v>13.3</v>
      </c>
      <c r="I172" s="25">
        <v>117.1</v>
      </c>
      <c r="J172" s="25">
        <v>144.1</v>
      </c>
      <c r="K172" s="25" t="s">
        <v>34</v>
      </c>
      <c r="L172" s="33">
        <f t="shared" si="2"/>
        <v>164.56219999999999</v>
      </c>
      <c r="M172" s="25" t="s">
        <v>35</v>
      </c>
      <c r="N172" s="25" t="s">
        <v>107</v>
      </c>
      <c r="O172" s="34">
        <v>48.705198000000003</v>
      </c>
      <c r="P172" s="34">
        <v>13.569737999999999</v>
      </c>
      <c r="Q172" s="25" t="s">
        <v>265</v>
      </c>
    </row>
    <row r="173" spans="1:17" s="25" customFormat="1" x14ac:dyDescent="0.25">
      <c r="A173" s="25">
        <v>1287</v>
      </c>
      <c r="B173" s="25">
        <v>1779.8</v>
      </c>
      <c r="C173" s="25">
        <v>6870.9</v>
      </c>
      <c r="D173" s="25">
        <v>5.0999999999999996</v>
      </c>
      <c r="E173" s="25">
        <v>1125.3</v>
      </c>
      <c r="F173" s="25">
        <v>8.1</v>
      </c>
      <c r="G173" s="25">
        <v>162.69999999999999</v>
      </c>
      <c r="H173" s="27">
        <v>11.8</v>
      </c>
      <c r="I173" s="25">
        <v>105</v>
      </c>
      <c r="J173" s="25">
        <v>142.19999999999999</v>
      </c>
      <c r="K173" s="25" t="s">
        <v>34</v>
      </c>
      <c r="L173" s="33">
        <f t="shared" si="2"/>
        <v>162.39239999999998</v>
      </c>
      <c r="M173" s="25" t="s">
        <v>35</v>
      </c>
      <c r="N173" s="25" t="s">
        <v>107</v>
      </c>
      <c r="O173" s="34">
        <v>48.705238000000001</v>
      </c>
      <c r="P173" s="34">
        <v>13.569708</v>
      </c>
      <c r="Q173" s="25" t="s">
        <v>265</v>
      </c>
    </row>
    <row r="174" spans="1:17" s="25" customFormat="1" x14ac:dyDescent="0.25">
      <c r="A174" s="25">
        <v>1288</v>
      </c>
      <c r="B174" s="25">
        <v>2183.3000000000002</v>
      </c>
      <c r="C174" s="25">
        <v>8428.7999999999993</v>
      </c>
      <c r="D174" s="25">
        <v>6.4</v>
      </c>
      <c r="E174" s="25">
        <v>1390.2</v>
      </c>
      <c r="F174" s="25">
        <v>6.6</v>
      </c>
      <c r="G174" s="25">
        <v>158.19999999999999</v>
      </c>
      <c r="H174" s="27">
        <v>20.7</v>
      </c>
      <c r="I174" s="25">
        <v>180.2</v>
      </c>
      <c r="J174" s="25">
        <v>175.4</v>
      </c>
      <c r="K174" s="25" t="s">
        <v>34</v>
      </c>
      <c r="L174" s="33">
        <f t="shared" si="2"/>
        <v>200.30679999999998</v>
      </c>
      <c r="M174" s="25" t="s">
        <v>35</v>
      </c>
      <c r="N174" s="25" t="s">
        <v>108</v>
      </c>
      <c r="O174" s="34">
        <v>48.706097999999997</v>
      </c>
      <c r="P174" s="34">
        <v>13.576592</v>
      </c>
      <c r="Q174" s="25" t="s">
        <v>265</v>
      </c>
    </row>
    <row r="175" spans="1:17" s="25" customFormat="1" x14ac:dyDescent="0.25">
      <c r="A175" s="25">
        <v>1289</v>
      </c>
      <c r="B175" s="25">
        <v>2041.6</v>
      </c>
      <c r="C175" s="25">
        <v>7881.7</v>
      </c>
      <c r="D175" s="25">
        <v>6.2</v>
      </c>
      <c r="E175" s="25">
        <v>1331</v>
      </c>
      <c r="F175" s="25">
        <v>6.1</v>
      </c>
      <c r="G175" s="25">
        <v>139.19999999999999</v>
      </c>
      <c r="H175" s="27">
        <v>16.8</v>
      </c>
      <c r="I175" s="25">
        <v>146</v>
      </c>
      <c r="J175" s="25">
        <v>159.19999999999999</v>
      </c>
      <c r="K175" s="25" t="s">
        <v>34</v>
      </c>
      <c r="L175" s="33">
        <f t="shared" si="2"/>
        <v>181.80639999999997</v>
      </c>
      <c r="M175" s="25" t="s">
        <v>35</v>
      </c>
      <c r="N175" s="25" t="s">
        <v>108</v>
      </c>
      <c r="O175" s="34">
        <v>48.705199999999998</v>
      </c>
      <c r="P175" s="34">
        <v>13.577462000000001</v>
      </c>
      <c r="Q175" s="25" t="s">
        <v>265</v>
      </c>
    </row>
    <row r="176" spans="1:17" s="25" customFormat="1" x14ac:dyDescent="0.25">
      <c r="A176" s="25">
        <v>1290</v>
      </c>
      <c r="B176" s="25">
        <v>2092.3000000000002</v>
      </c>
      <c r="C176" s="25">
        <v>8077.3</v>
      </c>
      <c r="D176" s="25">
        <v>6.5</v>
      </c>
      <c r="E176" s="25">
        <v>1400.8</v>
      </c>
      <c r="F176" s="25">
        <v>7.3</v>
      </c>
      <c r="G176" s="25">
        <v>157.1</v>
      </c>
      <c r="H176" s="27">
        <v>15.6</v>
      </c>
      <c r="I176" s="25">
        <v>136.6</v>
      </c>
      <c r="J176" s="25">
        <v>166.6</v>
      </c>
      <c r="K176" s="25" t="s">
        <v>34</v>
      </c>
      <c r="L176" s="33">
        <f t="shared" si="2"/>
        <v>190.25719999999998</v>
      </c>
      <c r="M176" s="25" t="s">
        <v>35</v>
      </c>
      <c r="N176" s="25" t="s">
        <v>108</v>
      </c>
      <c r="O176" s="34">
        <v>48.705165000000001</v>
      </c>
      <c r="P176" s="34">
        <v>13.577349999999999</v>
      </c>
      <c r="Q176" s="25" t="s">
        <v>265</v>
      </c>
    </row>
    <row r="177" spans="1:17" s="25" customFormat="1" x14ac:dyDescent="0.25">
      <c r="A177" s="25">
        <v>1291</v>
      </c>
      <c r="B177" s="25">
        <v>1849.1</v>
      </c>
      <c r="C177" s="25">
        <v>7138.5</v>
      </c>
      <c r="D177" s="25">
        <v>5.5</v>
      </c>
      <c r="E177" s="25">
        <v>1199.8</v>
      </c>
      <c r="F177" s="25">
        <v>6.1</v>
      </c>
      <c r="G177" s="25">
        <v>142.30000000000001</v>
      </c>
      <c r="H177" s="27">
        <v>17.899999999999999</v>
      </c>
      <c r="I177" s="25">
        <v>155.9</v>
      </c>
      <c r="J177" s="25">
        <v>152.9</v>
      </c>
      <c r="K177" s="25" t="s">
        <v>34</v>
      </c>
      <c r="L177" s="33">
        <f t="shared" si="2"/>
        <v>174.61179999999999</v>
      </c>
      <c r="M177" s="25" t="s">
        <v>35</v>
      </c>
      <c r="N177" s="25" t="s">
        <v>108</v>
      </c>
      <c r="O177" s="34">
        <v>48.705224999999999</v>
      </c>
      <c r="P177" s="34">
        <v>13.57729</v>
      </c>
      <c r="Q177" s="25" t="s">
        <v>265</v>
      </c>
    </row>
    <row r="178" spans="1:17" s="25" customFormat="1" x14ac:dyDescent="0.25">
      <c r="A178" s="25">
        <v>1292</v>
      </c>
      <c r="B178" s="25">
        <v>1903.7</v>
      </c>
      <c r="C178" s="25">
        <v>7349.3</v>
      </c>
      <c r="D178" s="25">
        <v>5.4</v>
      </c>
      <c r="E178" s="25">
        <v>1191.7</v>
      </c>
      <c r="F178" s="25">
        <v>6.8</v>
      </c>
      <c r="G178" s="25">
        <v>155.4</v>
      </c>
      <c r="H178" s="27">
        <v>17.8</v>
      </c>
      <c r="I178" s="25">
        <v>156</v>
      </c>
      <c r="J178" s="25">
        <v>155.69999999999999</v>
      </c>
      <c r="K178" s="25" t="s">
        <v>34</v>
      </c>
      <c r="L178" s="33">
        <f t="shared" si="2"/>
        <v>177.80939999999998</v>
      </c>
      <c r="M178" s="25" t="s">
        <v>35</v>
      </c>
      <c r="N178" s="25" t="s">
        <v>108</v>
      </c>
      <c r="O178" s="34">
        <v>48.705157</v>
      </c>
      <c r="P178" s="34">
        <v>13.577317000000001</v>
      </c>
      <c r="Q178" s="25" t="s">
        <v>265</v>
      </c>
    </row>
    <row r="179" spans="1:17" s="25" customFormat="1" x14ac:dyDescent="0.25">
      <c r="A179" s="25">
        <v>1293</v>
      </c>
      <c r="B179" s="25">
        <v>1849.9</v>
      </c>
      <c r="C179" s="25">
        <v>7141.5</v>
      </c>
      <c r="D179" s="25">
        <v>5.8</v>
      </c>
      <c r="E179" s="25">
        <v>1243.5999999999999</v>
      </c>
      <c r="F179" s="25">
        <v>5.5</v>
      </c>
      <c r="G179" s="25">
        <v>131.80000000000001</v>
      </c>
      <c r="H179" s="27">
        <v>17.399999999999999</v>
      </c>
      <c r="I179" s="25">
        <v>151.19999999999999</v>
      </c>
      <c r="J179" s="25">
        <v>152.30000000000001</v>
      </c>
      <c r="K179" s="25" t="s">
        <v>34</v>
      </c>
      <c r="L179" s="33">
        <f t="shared" si="2"/>
        <v>173.92660000000001</v>
      </c>
      <c r="M179" s="25" t="s">
        <v>35</v>
      </c>
      <c r="N179" s="25" t="s">
        <v>108</v>
      </c>
      <c r="O179" s="34">
        <v>48.705126999999997</v>
      </c>
      <c r="P179" s="34">
        <v>13.57724</v>
      </c>
      <c r="Q179" s="25" t="s">
        <v>265</v>
      </c>
    </row>
    <row r="180" spans="1:17" s="25" customFormat="1" x14ac:dyDescent="0.25">
      <c r="A180" s="25">
        <v>1294</v>
      </c>
      <c r="B180" s="25">
        <v>2573.6</v>
      </c>
      <c r="C180" s="25">
        <v>9935.5</v>
      </c>
      <c r="D180" s="25">
        <v>5.7</v>
      </c>
      <c r="E180" s="25">
        <v>1308.5999999999999</v>
      </c>
      <c r="F180" s="25">
        <v>7.1</v>
      </c>
      <c r="G180" s="25">
        <v>203.1</v>
      </c>
      <c r="H180" s="27">
        <v>35.6</v>
      </c>
      <c r="I180" s="25">
        <v>310.8</v>
      </c>
      <c r="J180" s="25">
        <v>208.9</v>
      </c>
      <c r="K180" s="25" t="s">
        <v>34</v>
      </c>
      <c r="L180" s="33">
        <f t="shared" si="2"/>
        <v>238.56379999999999</v>
      </c>
      <c r="M180" s="25" t="s">
        <v>35</v>
      </c>
      <c r="N180" s="25" t="s">
        <v>94</v>
      </c>
      <c r="O180" s="34">
        <v>48.710619999999999</v>
      </c>
      <c r="P180" s="34">
        <v>13.596617999999999</v>
      </c>
      <c r="Q180" s="25" t="s">
        <v>262</v>
      </c>
    </row>
    <row r="181" spans="1:17" s="25" customFormat="1" x14ac:dyDescent="0.25">
      <c r="A181" s="25">
        <v>1295</v>
      </c>
      <c r="B181" s="25">
        <v>2726.8</v>
      </c>
      <c r="C181" s="25">
        <v>10527</v>
      </c>
      <c r="D181" s="25">
        <v>5.8</v>
      </c>
      <c r="E181" s="25">
        <v>1359.1</v>
      </c>
      <c r="F181" s="25">
        <v>8.4</v>
      </c>
      <c r="G181" s="25">
        <v>234.2</v>
      </c>
      <c r="H181" s="27">
        <v>39.299999999999997</v>
      </c>
      <c r="I181" s="25">
        <v>343.5</v>
      </c>
      <c r="J181" s="25">
        <v>227.3</v>
      </c>
      <c r="K181" s="25" t="s">
        <v>34</v>
      </c>
      <c r="L181" s="33">
        <f t="shared" si="2"/>
        <v>259.57659999999998</v>
      </c>
      <c r="M181" s="25" t="s">
        <v>35</v>
      </c>
      <c r="N181" s="25" t="s">
        <v>94</v>
      </c>
      <c r="O181" s="34">
        <v>48.710673</v>
      </c>
      <c r="P181" s="34">
        <v>13.596722</v>
      </c>
      <c r="Q181" s="25" t="s">
        <v>262</v>
      </c>
    </row>
    <row r="182" spans="1:17" s="25" customFormat="1" x14ac:dyDescent="0.25">
      <c r="A182" s="25">
        <v>1296</v>
      </c>
      <c r="B182" s="25">
        <v>2709.8</v>
      </c>
      <c r="C182" s="25">
        <v>10461.200000000001</v>
      </c>
      <c r="D182" s="25">
        <v>6.2</v>
      </c>
      <c r="E182" s="25">
        <v>1418.5</v>
      </c>
      <c r="F182" s="25">
        <v>8.3000000000000007</v>
      </c>
      <c r="G182" s="25">
        <v>221</v>
      </c>
      <c r="H182" s="27">
        <v>34.9</v>
      </c>
      <c r="I182" s="25">
        <v>305.10000000000002</v>
      </c>
      <c r="J182" s="25">
        <v>219.9</v>
      </c>
      <c r="K182" s="25" t="s">
        <v>34</v>
      </c>
      <c r="L182" s="33">
        <f t="shared" si="2"/>
        <v>251.1258</v>
      </c>
      <c r="M182" s="25" t="s">
        <v>35</v>
      </c>
      <c r="N182" s="25" t="s">
        <v>94</v>
      </c>
      <c r="O182" s="34">
        <v>48.710680000000004</v>
      </c>
      <c r="P182" s="34">
        <v>13.596677</v>
      </c>
      <c r="Q182" s="25" t="s">
        <v>262</v>
      </c>
    </row>
    <row r="183" spans="1:17" s="25" customFormat="1" x14ac:dyDescent="0.25">
      <c r="A183" s="25">
        <v>1297</v>
      </c>
      <c r="B183" s="25">
        <v>2626</v>
      </c>
      <c r="C183" s="25">
        <v>10137.700000000001</v>
      </c>
      <c r="D183" s="25">
        <v>5.9</v>
      </c>
      <c r="E183" s="25">
        <v>1369.6</v>
      </c>
      <c r="F183" s="25">
        <v>7.6</v>
      </c>
      <c r="G183" s="25">
        <v>218.3</v>
      </c>
      <c r="H183" s="27">
        <v>38.700000000000003</v>
      </c>
      <c r="I183" s="25">
        <v>337.6</v>
      </c>
      <c r="J183" s="25">
        <v>222.7</v>
      </c>
      <c r="K183" s="25" t="s">
        <v>34</v>
      </c>
      <c r="L183" s="33">
        <f t="shared" si="2"/>
        <v>254.32339999999996</v>
      </c>
      <c r="M183" s="25" t="s">
        <v>35</v>
      </c>
      <c r="N183" s="25" t="s">
        <v>94</v>
      </c>
      <c r="O183" s="34">
        <v>48.710439999999998</v>
      </c>
      <c r="P183" s="34">
        <v>13.598800000000001</v>
      </c>
      <c r="Q183" s="25" t="s">
        <v>262</v>
      </c>
    </row>
    <row r="184" spans="1:17" s="25" customFormat="1" x14ac:dyDescent="0.25">
      <c r="A184" s="25">
        <v>1298</v>
      </c>
      <c r="B184" s="25">
        <v>2663.1</v>
      </c>
      <c r="C184" s="25">
        <v>10281</v>
      </c>
      <c r="D184" s="25">
        <v>5.9</v>
      </c>
      <c r="E184" s="25">
        <v>1370.1</v>
      </c>
      <c r="F184" s="25">
        <v>7.8</v>
      </c>
      <c r="G184" s="25">
        <v>215.7</v>
      </c>
      <c r="H184" s="27">
        <v>36.200000000000003</v>
      </c>
      <c r="I184" s="25">
        <v>316.10000000000002</v>
      </c>
      <c r="J184" s="25">
        <v>217.6</v>
      </c>
      <c r="K184" s="25" t="s">
        <v>34</v>
      </c>
      <c r="L184" s="33">
        <f t="shared" si="2"/>
        <v>248.49919999999997</v>
      </c>
      <c r="M184" s="25" t="s">
        <v>35</v>
      </c>
      <c r="N184" s="25" t="s">
        <v>94</v>
      </c>
      <c r="O184" s="34">
        <v>48.710439999999998</v>
      </c>
      <c r="P184" s="34">
        <v>13.598800000000001</v>
      </c>
      <c r="Q184" s="25" t="s">
        <v>262</v>
      </c>
    </row>
    <row r="185" spans="1:17" s="25" customFormat="1" x14ac:dyDescent="0.25">
      <c r="A185" s="25">
        <v>1299</v>
      </c>
      <c r="B185" s="25">
        <v>2569.4</v>
      </c>
      <c r="C185" s="25">
        <v>9919.2999999999993</v>
      </c>
      <c r="D185" s="25">
        <v>5.3</v>
      </c>
      <c r="E185" s="25">
        <v>1257.5</v>
      </c>
      <c r="F185" s="25">
        <v>9.8000000000000007</v>
      </c>
      <c r="G185" s="25">
        <v>243.6</v>
      </c>
      <c r="H185" s="27">
        <v>32.9</v>
      </c>
      <c r="I185" s="25">
        <v>289.3</v>
      </c>
      <c r="J185" s="25">
        <v>211.2</v>
      </c>
      <c r="K185" s="25" t="s">
        <v>34</v>
      </c>
      <c r="L185" s="33">
        <f t="shared" si="2"/>
        <v>241.19039999999995</v>
      </c>
      <c r="M185" s="25" t="s">
        <v>35</v>
      </c>
      <c r="N185" s="25" t="s">
        <v>94</v>
      </c>
      <c r="O185" s="34">
        <v>48.712220000000002</v>
      </c>
      <c r="P185" s="34">
        <v>13.599216999999999</v>
      </c>
      <c r="Q185" s="25" t="s">
        <v>262</v>
      </c>
    </row>
    <row r="186" spans="1:17" s="25" customFormat="1" x14ac:dyDescent="0.25">
      <c r="A186" s="25">
        <v>1300</v>
      </c>
      <c r="B186" s="25">
        <v>2506.3000000000002</v>
      </c>
      <c r="C186" s="25">
        <v>9675.6</v>
      </c>
      <c r="D186" s="25">
        <v>5.3</v>
      </c>
      <c r="E186" s="25">
        <v>1249.0999999999999</v>
      </c>
      <c r="F186" s="25">
        <v>8</v>
      </c>
      <c r="G186" s="25">
        <v>215.1</v>
      </c>
      <c r="H186" s="27">
        <v>34.299999999999997</v>
      </c>
      <c r="I186" s="25">
        <v>299.7</v>
      </c>
      <c r="J186" s="25">
        <v>205.5</v>
      </c>
      <c r="K186" s="25" t="s">
        <v>34</v>
      </c>
      <c r="L186" s="33">
        <f t="shared" si="2"/>
        <v>234.68099999999998</v>
      </c>
      <c r="M186" s="25" t="s">
        <v>35</v>
      </c>
      <c r="N186" s="25" t="s">
        <v>94</v>
      </c>
      <c r="O186" s="34">
        <v>48.712567</v>
      </c>
      <c r="P186" s="34">
        <v>13.599308000000001</v>
      </c>
      <c r="Q186" s="25" t="s">
        <v>262</v>
      </c>
    </row>
    <row r="187" spans="1:17" s="26" customFormat="1" x14ac:dyDescent="0.25">
      <c r="A187" s="26">
        <v>1301</v>
      </c>
      <c r="B187" s="26">
        <v>2046.9</v>
      </c>
      <c r="C187" s="26">
        <v>7902.1</v>
      </c>
      <c r="D187" s="26">
        <v>4.9000000000000004</v>
      </c>
      <c r="E187" s="26">
        <v>1088.7</v>
      </c>
      <c r="F187" s="26">
        <v>3.3</v>
      </c>
      <c r="G187" s="26">
        <v>124</v>
      </c>
      <c r="H187" s="29">
        <v>29.7</v>
      </c>
      <c r="I187" s="26">
        <v>256.7</v>
      </c>
      <c r="J187" s="26">
        <v>161.9</v>
      </c>
      <c r="K187" s="26" t="s">
        <v>34</v>
      </c>
      <c r="L187" s="31">
        <f t="shared" si="2"/>
        <v>184.88979999999998</v>
      </c>
      <c r="M187" s="26" t="s">
        <v>35</v>
      </c>
      <c r="N187" s="26" t="s">
        <v>86</v>
      </c>
      <c r="O187" s="32">
        <v>48.682022000000003</v>
      </c>
      <c r="P187" s="32">
        <v>13.654484999999999</v>
      </c>
      <c r="Q187" s="26" t="s">
        <v>255</v>
      </c>
    </row>
    <row r="188" spans="1:17" s="26" customFormat="1" x14ac:dyDescent="0.25">
      <c r="A188" s="26">
        <v>1302</v>
      </c>
      <c r="B188" s="26">
        <v>2041.2</v>
      </c>
      <c r="C188" s="26">
        <v>7880.1</v>
      </c>
      <c r="D188" s="26">
        <v>4.8</v>
      </c>
      <c r="E188" s="26">
        <v>1080.2</v>
      </c>
      <c r="F188" s="26">
        <v>3.6</v>
      </c>
      <c r="G188" s="26">
        <v>134.5</v>
      </c>
      <c r="H188" s="29">
        <v>31.7</v>
      </c>
      <c r="I188" s="26">
        <v>274.60000000000002</v>
      </c>
      <c r="J188" s="26">
        <v>167.8</v>
      </c>
      <c r="K188" s="26" t="s">
        <v>34</v>
      </c>
      <c r="L188" s="31">
        <f t="shared" si="2"/>
        <v>191.6276</v>
      </c>
      <c r="M188" s="26" t="s">
        <v>35</v>
      </c>
      <c r="N188" s="26" t="s">
        <v>86</v>
      </c>
      <c r="O188" s="32">
        <v>48.681780000000003</v>
      </c>
      <c r="P188" s="32">
        <v>13.654355000000001</v>
      </c>
      <c r="Q188" s="26" t="s">
        <v>255</v>
      </c>
    </row>
    <row r="189" spans="1:17" s="26" customFormat="1" x14ac:dyDescent="0.25">
      <c r="A189" s="26">
        <v>1303</v>
      </c>
      <c r="B189" s="26">
        <v>2048.1</v>
      </c>
      <c r="C189" s="26">
        <v>7906.8</v>
      </c>
      <c r="D189" s="26">
        <v>4.9000000000000004</v>
      </c>
      <c r="E189" s="26">
        <v>1102.3</v>
      </c>
      <c r="F189" s="26">
        <v>3.9</v>
      </c>
      <c r="G189" s="26">
        <v>136.6</v>
      </c>
      <c r="H189" s="29">
        <v>30.6</v>
      </c>
      <c r="I189" s="26">
        <v>265.7</v>
      </c>
      <c r="J189" s="26">
        <v>168</v>
      </c>
      <c r="K189" s="26" t="s">
        <v>34</v>
      </c>
      <c r="L189" s="31">
        <f t="shared" si="2"/>
        <v>191.85599999999999</v>
      </c>
      <c r="M189" s="26" t="s">
        <v>35</v>
      </c>
      <c r="N189" s="26" t="s">
        <v>86</v>
      </c>
      <c r="O189" s="32">
        <v>48.681539999999998</v>
      </c>
      <c r="P189" s="32">
        <v>13.654375</v>
      </c>
      <c r="Q189" s="26" t="s">
        <v>255</v>
      </c>
    </row>
    <row r="190" spans="1:17" s="26" customFormat="1" x14ac:dyDescent="0.25">
      <c r="A190" s="26">
        <v>1304</v>
      </c>
      <c r="B190" s="26">
        <v>2194.1</v>
      </c>
      <c r="C190" s="26">
        <v>8470.2999999999993</v>
      </c>
      <c r="D190" s="26">
        <v>5.0999999999999996</v>
      </c>
      <c r="E190" s="26">
        <v>1155.9000000000001</v>
      </c>
      <c r="F190" s="26">
        <v>4.5999999999999996</v>
      </c>
      <c r="G190" s="26">
        <v>150.30000000000001</v>
      </c>
      <c r="H190" s="29">
        <v>31.8</v>
      </c>
      <c r="I190" s="26">
        <v>276.3</v>
      </c>
      <c r="J190" s="26">
        <v>177.5</v>
      </c>
      <c r="K190" s="26" t="s">
        <v>34</v>
      </c>
      <c r="L190" s="31">
        <f t="shared" si="2"/>
        <v>202.70499999999998</v>
      </c>
      <c r="M190" s="26" t="s">
        <v>35</v>
      </c>
      <c r="N190" s="26" t="s">
        <v>87</v>
      </c>
      <c r="O190" s="32">
        <v>48.680878</v>
      </c>
      <c r="P190" s="32">
        <v>13.658503</v>
      </c>
      <c r="Q190" s="26" t="s">
        <v>255</v>
      </c>
    </row>
    <row r="191" spans="1:17" s="26" customFormat="1" x14ac:dyDescent="0.25">
      <c r="A191" s="26">
        <v>1305</v>
      </c>
      <c r="B191" s="26">
        <v>2242.9</v>
      </c>
      <c r="C191" s="26">
        <v>8658.6</v>
      </c>
      <c r="D191" s="26">
        <v>5.0999999999999996</v>
      </c>
      <c r="E191" s="26">
        <v>1171.3</v>
      </c>
      <c r="F191" s="26">
        <v>5.8</v>
      </c>
      <c r="G191" s="26">
        <v>170.8</v>
      </c>
      <c r="H191" s="29">
        <v>31.7</v>
      </c>
      <c r="I191" s="26">
        <v>275.8</v>
      </c>
      <c r="J191" s="26">
        <v>183.7</v>
      </c>
      <c r="K191" s="26" t="s">
        <v>34</v>
      </c>
      <c r="L191" s="31">
        <f t="shared" si="2"/>
        <v>209.78539999999998</v>
      </c>
      <c r="M191" s="26" t="s">
        <v>35</v>
      </c>
      <c r="N191" s="26" t="s">
        <v>87</v>
      </c>
      <c r="O191" s="32">
        <v>48.680812000000003</v>
      </c>
      <c r="P191" s="32">
        <v>13.658528</v>
      </c>
      <c r="Q191" s="26" t="s">
        <v>255</v>
      </c>
    </row>
    <row r="192" spans="1:17" s="26" customFormat="1" x14ac:dyDescent="0.25">
      <c r="A192" s="26">
        <v>1306</v>
      </c>
      <c r="B192" s="26">
        <v>2469.1</v>
      </c>
      <c r="C192" s="26">
        <v>9532</v>
      </c>
      <c r="D192" s="26">
        <v>5.2</v>
      </c>
      <c r="E192" s="26">
        <v>1214.4000000000001</v>
      </c>
      <c r="F192" s="26">
        <v>6.8</v>
      </c>
      <c r="G192" s="26">
        <v>201.4</v>
      </c>
      <c r="H192" s="29">
        <v>36.6</v>
      </c>
      <c r="I192" s="26">
        <v>319.5</v>
      </c>
      <c r="J192" s="26">
        <v>203.8</v>
      </c>
      <c r="K192" s="26" t="s">
        <v>34</v>
      </c>
      <c r="L192" s="31">
        <f t="shared" si="2"/>
        <v>232.7396</v>
      </c>
      <c r="M192" s="26" t="s">
        <v>35</v>
      </c>
      <c r="N192" s="26" t="s">
        <v>87</v>
      </c>
      <c r="O192" s="32">
        <v>48.680847</v>
      </c>
      <c r="P192" s="32">
        <v>13.658436999999999</v>
      </c>
      <c r="Q192" s="26" t="s">
        <v>255</v>
      </c>
    </row>
    <row r="193" spans="1:17" s="26" customFormat="1" x14ac:dyDescent="0.25">
      <c r="A193" s="26">
        <v>1307</v>
      </c>
      <c r="B193" s="26">
        <v>2504.5</v>
      </c>
      <c r="C193" s="26">
        <v>9668.5</v>
      </c>
      <c r="D193" s="26">
        <v>5.7</v>
      </c>
      <c r="E193" s="26">
        <v>1303.7</v>
      </c>
      <c r="F193" s="26">
        <v>6.4</v>
      </c>
      <c r="G193" s="26">
        <v>196.1</v>
      </c>
      <c r="H193" s="29">
        <v>37.9</v>
      </c>
      <c r="I193" s="26">
        <v>329.5</v>
      </c>
      <c r="J193" s="26">
        <v>210.8</v>
      </c>
      <c r="K193" s="26" t="s">
        <v>34</v>
      </c>
      <c r="L193" s="31">
        <f t="shared" si="2"/>
        <v>240.7336</v>
      </c>
      <c r="M193" s="26" t="s">
        <v>35</v>
      </c>
      <c r="N193" s="26" t="s">
        <v>87</v>
      </c>
      <c r="O193" s="32">
        <v>48.680912999999997</v>
      </c>
      <c r="P193" s="32">
        <v>13.658346999999999</v>
      </c>
      <c r="Q193" s="26" t="s">
        <v>255</v>
      </c>
    </row>
    <row r="194" spans="1:17" s="26" customFormat="1" x14ac:dyDescent="0.25">
      <c r="A194" s="26">
        <v>1308</v>
      </c>
      <c r="B194" s="26">
        <v>2379</v>
      </c>
      <c r="C194" s="26">
        <v>9184.2999999999993</v>
      </c>
      <c r="D194" s="26">
        <v>5.4</v>
      </c>
      <c r="E194" s="26">
        <v>1232.0999999999999</v>
      </c>
      <c r="F194" s="26">
        <v>5.5</v>
      </c>
      <c r="G194" s="26">
        <v>169.8</v>
      </c>
      <c r="H194" s="29">
        <v>33.6</v>
      </c>
      <c r="I194" s="26">
        <v>292.2</v>
      </c>
      <c r="J194" s="26">
        <v>191.1</v>
      </c>
      <c r="K194" s="26" t="s">
        <v>34</v>
      </c>
      <c r="L194" s="31">
        <f t="shared" ref="L194:L203" si="3">J194*1.142</f>
        <v>218.23619999999997</v>
      </c>
      <c r="M194" s="26" t="s">
        <v>35</v>
      </c>
      <c r="N194" s="26" t="s">
        <v>87</v>
      </c>
      <c r="O194" s="32">
        <v>48.680847</v>
      </c>
      <c r="P194" s="32">
        <v>13.658505</v>
      </c>
      <c r="Q194" s="26" t="s">
        <v>255</v>
      </c>
    </row>
    <row r="195" spans="1:17" s="26" customFormat="1" x14ac:dyDescent="0.25">
      <c r="A195" s="26">
        <v>1309</v>
      </c>
      <c r="B195" s="26">
        <v>2566.1</v>
      </c>
      <c r="C195" s="26">
        <v>9906.5</v>
      </c>
      <c r="D195" s="26">
        <v>5.8</v>
      </c>
      <c r="E195" s="26">
        <v>1310.3</v>
      </c>
      <c r="F195" s="26">
        <v>6.7</v>
      </c>
      <c r="G195" s="26">
        <v>187.8</v>
      </c>
      <c r="H195" s="29">
        <v>32.5</v>
      </c>
      <c r="I195" s="26">
        <v>283.39999999999998</v>
      </c>
      <c r="J195" s="26">
        <v>199.3</v>
      </c>
      <c r="K195" s="26" t="s">
        <v>34</v>
      </c>
      <c r="L195" s="31">
        <f t="shared" si="3"/>
        <v>227.60059999999999</v>
      </c>
      <c r="M195" s="26" t="s">
        <v>35</v>
      </c>
      <c r="N195" s="26" t="s">
        <v>88</v>
      </c>
      <c r="O195" s="32">
        <v>48.679017000000002</v>
      </c>
      <c r="P195" s="32">
        <v>13.659452999999999</v>
      </c>
      <c r="Q195" s="26" t="s">
        <v>255</v>
      </c>
    </row>
    <row r="196" spans="1:17" s="26" customFormat="1" x14ac:dyDescent="0.25">
      <c r="A196" s="26">
        <v>1310</v>
      </c>
      <c r="B196" s="26">
        <v>2598.9</v>
      </c>
      <c r="C196" s="26">
        <v>10033.299999999999</v>
      </c>
      <c r="D196" s="26">
        <v>5.2</v>
      </c>
      <c r="E196" s="26">
        <v>1222.4000000000001</v>
      </c>
      <c r="F196" s="26">
        <v>8</v>
      </c>
      <c r="G196" s="26">
        <v>216.2</v>
      </c>
      <c r="H196" s="29">
        <v>34.299999999999997</v>
      </c>
      <c r="I196" s="26">
        <v>300.2</v>
      </c>
      <c r="J196" s="26">
        <v>204</v>
      </c>
      <c r="K196" s="26" t="s">
        <v>34</v>
      </c>
      <c r="L196" s="31">
        <f t="shared" si="3"/>
        <v>232.96799999999999</v>
      </c>
      <c r="M196" s="26" t="s">
        <v>35</v>
      </c>
      <c r="N196" s="26" t="s">
        <v>88</v>
      </c>
      <c r="O196" s="32">
        <v>48.679765000000003</v>
      </c>
      <c r="P196" s="32">
        <v>13.6599</v>
      </c>
      <c r="Q196" s="26" t="s">
        <v>255</v>
      </c>
    </row>
    <row r="197" spans="1:17" s="26" customFormat="1" x14ac:dyDescent="0.25">
      <c r="A197" s="26">
        <v>1311</v>
      </c>
      <c r="B197" s="26">
        <v>2367.9</v>
      </c>
      <c r="C197" s="26">
        <v>9141.2000000000007</v>
      </c>
      <c r="D197" s="26">
        <v>4.9000000000000004</v>
      </c>
      <c r="E197" s="26">
        <v>1162.2</v>
      </c>
      <c r="F197" s="26">
        <v>8.1999999999999993</v>
      </c>
      <c r="G197" s="26">
        <v>213.9</v>
      </c>
      <c r="H197" s="29">
        <v>32.200000000000003</v>
      </c>
      <c r="I197" s="26">
        <v>281.7</v>
      </c>
      <c r="J197" s="26">
        <v>195.3</v>
      </c>
      <c r="K197" s="26" t="s">
        <v>34</v>
      </c>
      <c r="L197" s="31">
        <f t="shared" si="3"/>
        <v>223.0326</v>
      </c>
      <c r="M197" s="26" t="s">
        <v>35</v>
      </c>
      <c r="N197" s="26" t="s">
        <v>88</v>
      </c>
      <c r="O197" s="32">
        <v>48.679765000000003</v>
      </c>
      <c r="P197" s="32">
        <v>13.6599</v>
      </c>
      <c r="Q197" s="26" t="s">
        <v>255</v>
      </c>
    </row>
    <row r="198" spans="1:17" s="26" customFormat="1" x14ac:dyDescent="0.25">
      <c r="A198" s="26">
        <v>1315</v>
      </c>
      <c r="B198" s="26">
        <v>2280.4</v>
      </c>
      <c r="C198" s="26">
        <v>8803.6</v>
      </c>
      <c r="D198" s="26">
        <v>5.3</v>
      </c>
      <c r="E198" s="26">
        <v>1213.4000000000001</v>
      </c>
      <c r="F198" s="26">
        <v>5.5</v>
      </c>
      <c r="G198" s="26">
        <v>170.3</v>
      </c>
      <c r="H198" s="29">
        <v>33.5</v>
      </c>
      <c r="I198" s="26">
        <v>291.60000000000002</v>
      </c>
      <c r="J198" s="26">
        <v>189.8</v>
      </c>
      <c r="K198" s="26" t="s">
        <v>34</v>
      </c>
      <c r="L198" s="31">
        <f t="shared" si="3"/>
        <v>216.7516</v>
      </c>
      <c r="M198" s="26" t="s">
        <v>35</v>
      </c>
      <c r="N198" s="26" t="s">
        <v>88</v>
      </c>
      <c r="O198" s="32">
        <v>48.679558</v>
      </c>
      <c r="P198" s="32">
        <v>13.659878000000001</v>
      </c>
      <c r="Q198" s="26" t="s">
        <v>255</v>
      </c>
    </row>
    <row r="199" spans="1:17" s="25" customFormat="1" x14ac:dyDescent="0.25">
      <c r="A199" s="25">
        <v>1316</v>
      </c>
      <c r="B199" s="25">
        <v>1762</v>
      </c>
      <c r="C199" s="25">
        <v>6802.2</v>
      </c>
      <c r="D199" s="25">
        <v>5.3</v>
      </c>
      <c r="E199" s="25">
        <v>1148.9000000000001</v>
      </c>
      <c r="F199" s="25">
        <v>4.2</v>
      </c>
      <c r="G199" s="25">
        <v>111.3</v>
      </c>
      <c r="H199" s="27">
        <v>18.2</v>
      </c>
      <c r="I199" s="25">
        <v>157.9</v>
      </c>
      <c r="J199" s="25">
        <v>141.9</v>
      </c>
      <c r="K199" s="25" t="s">
        <v>34</v>
      </c>
      <c r="L199" s="33">
        <f t="shared" si="3"/>
        <v>162.0498</v>
      </c>
      <c r="M199" s="25" t="s">
        <v>35</v>
      </c>
      <c r="N199" s="25" t="s">
        <v>109</v>
      </c>
      <c r="O199" s="34">
        <v>48.671289999999999</v>
      </c>
      <c r="P199" s="34">
        <v>13.640762</v>
      </c>
      <c r="Q199" s="25" t="s">
        <v>265</v>
      </c>
    </row>
    <row r="200" spans="1:17" s="25" customFormat="1" x14ac:dyDescent="0.25">
      <c r="A200" s="25">
        <v>1317</v>
      </c>
      <c r="B200" s="25">
        <v>1636.4</v>
      </c>
      <c r="C200" s="25">
        <v>6317.3</v>
      </c>
      <c r="D200" s="25">
        <v>4.5999999999999996</v>
      </c>
      <c r="E200" s="25">
        <v>1017.2</v>
      </c>
      <c r="F200" s="25">
        <v>4.4000000000000004</v>
      </c>
      <c r="G200" s="25">
        <v>116</v>
      </c>
      <c r="H200" s="27">
        <v>18.3</v>
      </c>
      <c r="I200" s="25">
        <v>159.5</v>
      </c>
      <c r="J200" s="25">
        <v>134.19999999999999</v>
      </c>
      <c r="K200" s="25" t="s">
        <v>34</v>
      </c>
      <c r="L200" s="33">
        <f t="shared" si="3"/>
        <v>153.25639999999999</v>
      </c>
      <c r="M200" s="25" t="s">
        <v>35</v>
      </c>
      <c r="N200" s="25" t="s">
        <v>109</v>
      </c>
      <c r="O200" s="34">
        <v>48.671706999999998</v>
      </c>
      <c r="P200" s="34">
        <v>13.640805</v>
      </c>
      <c r="Q200" s="25" t="s">
        <v>265</v>
      </c>
    </row>
    <row r="201" spans="1:17" s="25" customFormat="1" x14ac:dyDescent="0.25">
      <c r="A201" s="25">
        <v>1318</v>
      </c>
      <c r="B201" s="25">
        <v>2127.3000000000002</v>
      </c>
      <c r="C201" s="25">
        <v>8212.4</v>
      </c>
      <c r="D201" s="25">
        <v>6.6</v>
      </c>
      <c r="E201" s="25">
        <v>1413.1</v>
      </c>
      <c r="F201" s="25">
        <v>6.7</v>
      </c>
      <c r="G201" s="25">
        <v>151.80000000000001</v>
      </c>
      <c r="H201" s="27">
        <v>17.8</v>
      </c>
      <c r="I201" s="25">
        <v>155.5</v>
      </c>
      <c r="J201" s="25">
        <v>170.1</v>
      </c>
      <c r="K201" s="25" t="s">
        <v>34</v>
      </c>
      <c r="L201" s="33">
        <f t="shared" si="3"/>
        <v>194.25419999999997</v>
      </c>
      <c r="M201" s="25" t="s">
        <v>35</v>
      </c>
      <c r="N201" s="25" t="s">
        <v>110</v>
      </c>
      <c r="O201" s="34">
        <v>48.673026999999998</v>
      </c>
      <c r="P201" s="34">
        <v>13.63273</v>
      </c>
      <c r="Q201" s="25" t="s">
        <v>265</v>
      </c>
    </row>
    <row r="202" spans="1:17" s="25" customFormat="1" x14ac:dyDescent="0.25">
      <c r="A202" s="25">
        <v>1319</v>
      </c>
      <c r="B202" s="25">
        <v>1782.3</v>
      </c>
      <c r="C202" s="25">
        <v>6880.5</v>
      </c>
      <c r="D202" s="25">
        <v>5.5</v>
      </c>
      <c r="E202" s="25">
        <v>1195.3</v>
      </c>
      <c r="F202" s="25">
        <v>5.9</v>
      </c>
      <c r="G202" s="25">
        <v>131.19999999999999</v>
      </c>
      <c r="H202" s="27">
        <v>14.4</v>
      </c>
      <c r="I202" s="25">
        <v>126</v>
      </c>
      <c r="J202" s="25">
        <v>143.4</v>
      </c>
      <c r="K202" s="25" t="s">
        <v>34</v>
      </c>
      <c r="L202" s="33">
        <f t="shared" si="3"/>
        <v>163.7628</v>
      </c>
      <c r="M202" s="25" t="s">
        <v>35</v>
      </c>
      <c r="N202" s="25" t="s">
        <v>110</v>
      </c>
      <c r="O202" s="34">
        <v>48.672896999999999</v>
      </c>
      <c r="P202" s="34">
        <v>13.632523000000001</v>
      </c>
      <c r="Q202" s="25" t="s">
        <v>265</v>
      </c>
    </row>
    <row r="203" spans="1:17" s="25" customFormat="1" x14ac:dyDescent="0.25">
      <c r="A203" s="25">
        <v>1320</v>
      </c>
      <c r="B203" s="25">
        <v>1864.7</v>
      </c>
      <c r="C203" s="25">
        <v>7198.5</v>
      </c>
      <c r="D203" s="25">
        <v>5.8</v>
      </c>
      <c r="E203" s="25">
        <v>1247.5</v>
      </c>
      <c r="F203" s="25">
        <v>5.5</v>
      </c>
      <c r="G203" s="25">
        <v>127.1</v>
      </c>
      <c r="H203" s="27">
        <v>15.7</v>
      </c>
      <c r="I203" s="25">
        <v>136.5</v>
      </c>
      <c r="J203" s="25">
        <v>148.19999999999999</v>
      </c>
      <c r="K203" s="25" t="s">
        <v>34</v>
      </c>
      <c r="L203" s="33">
        <f t="shared" si="3"/>
        <v>169.24439999999998</v>
      </c>
      <c r="M203" s="25" t="s">
        <v>35</v>
      </c>
      <c r="N203" s="25" t="s">
        <v>110</v>
      </c>
      <c r="O203" s="34">
        <v>48.672972000000001</v>
      </c>
      <c r="P203" s="34">
        <v>13.632735</v>
      </c>
      <c r="Q203" s="25" t="s">
        <v>265</v>
      </c>
    </row>
    <row r="204" spans="1:17" x14ac:dyDescent="0.25">
      <c r="O204" s="7"/>
      <c r="P204" s="7"/>
    </row>
    <row r="205" spans="1:17" x14ac:dyDescent="0.25">
      <c r="A205" s="25"/>
      <c r="B205" t="s">
        <v>295</v>
      </c>
      <c r="O205" s="7"/>
      <c r="P205" s="7"/>
    </row>
    <row r="206" spans="1:17" x14ac:dyDescent="0.25">
      <c r="A206" s="26"/>
      <c r="B206" t="s">
        <v>296</v>
      </c>
      <c r="O206" s="7"/>
      <c r="P206" s="7"/>
    </row>
  </sheetData>
  <sortState ref="A2:Q203">
    <sortCondition ref="A2"/>
  </sortState>
  <pageMargins left="0.7" right="0.7" top="0.78740157499999996" bottom="0.78740157499999996" header="0.3" footer="0.3"/>
  <pageSetup paperSize="9" orientation="portrait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6"/>
  <sheetViews>
    <sheetView tabSelected="1" zoomScale="75" zoomScaleNormal="75" workbookViewId="0">
      <pane ySplit="1" topLeftCell="A2" activePane="bottomLeft" state="frozen"/>
      <selection pane="bottomLeft" activeCell="A216" sqref="A216:XFD216"/>
    </sheetView>
  </sheetViews>
  <sheetFormatPr baseColWidth="10" defaultRowHeight="15" x14ac:dyDescent="0.25"/>
  <cols>
    <col min="1" max="1" width="31.5703125" customWidth="1"/>
    <col min="5" max="5" width="11.42578125" customWidth="1"/>
    <col min="9" max="12" width="11.42578125" style="5"/>
    <col min="14" max="14" width="74.42578125" bestFit="1" customWidth="1"/>
    <col min="15" max="15" width="15" customWidth="1"/>
    <col min="17" max="23" width="17.140625" customWidth="1"/>
  </cols>
  <sheetData>
    <row r="1" spans="1:15" x14ac:dyDescent="0.25">
      <c r="A1" t="s">
        <v>27</v>
      </c>
      <c r="B1" t="s">
        <v>26</v>
      </c>
      <c r="C1" t="s">
        <v>25</v>
      </c>
      <c r="D1" t="s">
        <v>24</v>
      </c>
      <c r="E1" t="s">
        <v>23</v>
      </c>
      <c r="F1" t="s">
        <v>32</v>
      </c>
      <c r="G1" t="s">
        <v>22</v>
      </c>
      <c r="H1" t="s">
        <v>21</v>
      </c>
      <c r="I1" s="5" t="s">
        <v>22</v>
      </c>
      <c r="J1" s="5" t="s">
        <v>21</v>
      </c>
      <c r="K1" s="5" t="s">
        <v>19</v>
      </c>
      <c r="L1" s="5" t="s">
        <v>18</v>
      </c>
      <c r="M1" t="s">
        <v>208</v>
      </c>
      <c r="N1" t="s">
        <v>142</v>
      </c>
      <c r="O1" s="9"/>
    </row>
    <row r="2" spans="1:15" s="26" customFormat="1" x14ac:dyDescent="0.25">
      <c r="A2" s="26">
        <v>1377</v>
      </c>
      <c r="B2" s="26">
        <v>2372.6</v>
      </c>
      <c r="C2" s="26">
        <v>5.5</v>
      </c>
      <c r="D2" s="26">
        <v>9.6</v>
      </c>
      <c r="E2" s="26">
        <v>23.9</v>
      </c>
      <c r="F2" s="31">
        <f t="shared" ref="F2:F64" si="0">E2/D2</f>
        <v>2.4895833333333335</v>
      </c>
      <c r="G2" s="26">
        <v>188.7</v>
      </c>
      <c r="H2" s="26" t="s">
        <v>34</v>
      </c>
      <c r="I2" s="31">
        <f t="shared" ref="I2:I64" si="1">G2*1.142</f>
        <v>215.49539999999996</v>
      </c>
      <c r="J2" s="31" t="s">
        <v>35</v>
      </c>
      <c r="K2" s="32">
        <v>48.710549999999998</v>
      </c>
      <c r="L2" s="32">
        <v>13.303672000000001</v>
      </c>
      <c r="M2" s="26" t="s">
        <v>111</v>
      </c>
      <c r="N2" s="26" t="s">
        <v>275</v>
      </c>
    </row>
    <row r="3" spans="1:15" s="26" customFormat="1" x14ac:dyDescent="0.25">
      <c r="A3" s="26">
        <v>1378</v>
      </c>
      <c r="B3" s="26">
        <v>2492.6</v>
      </c>
      <c r="C3" s="26">
        <v>5.7</v>
      </c>
      <c r="D3" s="26">
        <v>11.3</v>
      </c>
      <c r="E3" s="26">
        <v>23.9</v>
      </c>
      <c r="F3" s="31">
        <f t="shared" si="0"/>
        <v>2.1150442477876106</v>
      </c>
      <c r="G3" s="26">
        <v>200</v>
      </c>
      <c r="H3" s="26" t="s">
        <v>34</v>
      </c>
      <c r="I3" s="31">
        <f t="shared" si="1"/>
        <v>228.39999999999998</v>
      </c>
      <c r="J3" s="31" t="s">
        <v>35</v>
      </c>
      <c r="K3" s="32">
        <v>48.710593000000003</v>
      </c>
      <c r="L3" s="32">
        <v>13.303748000000001</v>
      </c>
      <c r="M3" s="26" t="s">
        <v>111</v>
      </c>
      <c r="N3" s="26" t="s">
        <v>275</v>
      </c>
    </row>
    <row r="4" spans="1:15" s="26" customFormat="1" x14ac:dyDescent="0.25">
      <c r="A4" s="26">
        <v>1379</v>
      </c>
      <c r="B4" s="26">
        <v>2462.9</v>
      </c>
      <c r="C4" s="26">
        <v>5.8</v>
      </c>
      <c r="D4" s="26">
        <v>9.6999999999999993</v>
      </c>
      <c r="E4" s="26">
        <v>28</v>
      </c>
      <c r="F4" s="31">
        <f t="shared" si="0"/>
        <v>2.8865979381443303</v>
      </c>
      <c r="G4" s="26">
        <v>203.1</v>
      </c>
      <c r="H4" s="26" t="s">
        <v>34</v>
      </c>
      <c r="I4" s="31">
        <f t="shared" si="1"/>
        <v>231.94019999999998</v>
      </c>
      <c r="J4" s="31" t="s">
        <v>35</v>
      </c>
      <c r="K4" s="32">
        <v>48.710647000000002</v>
      </c>
      <c r="L4" s="32">
        <v>13.303610000000001</v>
      </c>
      <c r="M4" s="26" t="s">
        <v>111</v>
      </c>
      <c r="N4" s="26" t="s">
        <v>274</v>
      </c>
    </row>
    <row r="5" spans="1:15" s="26" customFormat="1" x14ac:dyDescent="0.25">
      <c r="A5" s="26">
        <v>1380</v>
      </c>
      <c r="B5" s="26">
        <v>2323</v>
      </c>
      <c r="C5" s="26">
        <v>5</v>
      </c>
      <c r="D5" s="26">
        <v>10.1</v>
      </c>
      <c r="E5" s="26">
        <v>25.7</v>
      </c>
      <c r="F5" s="31">
        <f t="shared" si="0"/>
        <v>2.5445544554455446</v>
      </c>
      <c r="G5" s="26">
        <v>190.2</v>
      </c>
      <c r="H5" s="26" t="s">
        <v>34</v>
      </c>
      <c r="I5" s="31">
        <f t="shared" si="1"/>
        <v>217.20839999999995</v>
      </c>
      <c r="J5" s="31" t="s">
        <v>35</v>
      </c>
      <c r="K5" s="32">
        <v>48.710808</v>
      </c>
      <c r="L5" s="32">
        <v>13.303575</v>
      </c>
      <c r="M5" s="26" t="s">
        <v>111</v>
      </c>
      <c r="N5" s="26" t="s">
        <v>274</v>
      </c>
    </row>
    <row r="6" spans="1:15" s="26" customFormat="1" x14ac:dyDescent="0.25">
      <c r="A6" s="26">
        <v>1381</v>
      </c>
      <c r="B6" s="26">
        <v>2456.9</v>
      </c>
      <c r="C6" s="26">
        <v>5</v>
      </c>
      <c r="D6" s="26">
        <v>10.8</v>
      </c>
      <c r="E6" s="26">
        <v>31.1</v>
      </c>
      <c r="F6" s="31">
        <f t="shared" si="0"/>
        <v>2.8796296296296298</v>
      </c>
      <c r="G6" s="26">
        <v>208.3</v>
      </c>
      <c r="H6" s="26" t="s">
        <v>34</v>
      </c>
      <c r="I6" s="31">
        <f t="shared" si="1"/>
        <v>237.87860000000001</v>
      </c>
      <c r="J6" s="31" t="s">
        <v>35</v>
      </c>
      <c r="K6" s="32">
        <v>48.711326999999997</v>
      </c>
      <c r="L6" s="32">
        <v>13.303663</v>
      </c>
      <c r="M6" s="26" t="s">
        <v>111</v>
      </c>
      <c r="N6" s="26" t="s">
        <v>274</v>
      </c>
    </row>
    <row r="7" spans="1:15" s="26" customFormat="1" x14ac:dyDescent="0.25">
      <c r="A7" s="26">
        <v>1382</v>
      </c>
      <c r="B7" s="26">
        <v>2464.1</v>
      </c>
      <c r="C7" s="26">
        <v>5.5</v>
      </c>
      <c r="D7" s="26">
        <v>12.8</v>
      </c>
      <c r="E7" s="26">
        <v>21.2</v>
      </c>
      <c r="F7" s="31">
        <f t="shared" si="0"/>
        <v>1.6562499999999998</v>
      </c>
      <c r="G7" s="26">
        <v>198.5</v>
      </c>
      <c r="H7" s="26" t="s">
        <v>34</v>
      </c>
      <c r="I7" s="31">
        <f t="shared" si="1"/>
        <v>226.68699999999998</v>
      </c>
      <c r="J7" s="31" t="s">
        <v>35</v>
      </c>
      <c r="K7" s="32">
        <v>48.709853000000003</v>
      </c>
      <c r="L7" s="32">
        <v>13.303203</v>
      </c>
      <c r="M7" s="26" t="s">
        <v>111</v>
      </c>
      <c r="N7" s="26" t="s">
        <v>274</v>
      </c>
    </row>
    <row r="8" spans="1:15" s="26" customFormat="1" x14ac:dyDescent="0.25">
      <c r="A8" s="26">
        <v>1383</v>
      </c>
      <c r="B8" s="26">
        <v>2133.6</v>
      </c>
      <c r="C8" s="26">
        <v>5.9</v>
      </c>
      <c r="D8" s="26">
        <v>6.2</v>
      </c>
      <c r="E8" s="26">
        <v>22.5</v>
      </c>
      <c r="F8" s="31">
        <f t="shared" si="0"/>
        <v>3.629032258064516</v>
      </c>
      <c r="G8" s="26">
        <v>171.2</v>
      </c>
      <c r="H8" s="26" t="s">
        <v>34</v>
      </c>
      <c r="I8" s="31">
        <f t="shared" si="1"/>
        <v>195.51039999999998</v>
      </c>
      <c r="J8" s="31" t="s">
        <v>35</v>
      </c>
      <c r="K8" s="32">
        <v>48.709842000000002</v>
      </c>
      <c r="L8" s="32">
        <v>13.302662</v>
      </c>
      <c r="M8" s="26" t="s">
        <v>111</v>
      </c>
      <c r="N8" s="26" t="s">
        <v>274</v>
      </c>
    </row>
    <row r="9" spans="1:15" s="26" customFormat="1" x14ac:dyDescent="0.25">
      <c r="A9" s="26">
        <v>1384</v>
      </c>
      <c r="B9" s="26">
        <v>2415.8000000000002</v>
      </c>
      <c r="C9" s="26">
        <v>6.5</v>
      </c>
      <c r="D9" s="26">
        <v>7.1</v>
      </c>
      <c r="E9" s="26">
        <v>27.6</v>
      </c>
      <c r="F9" s="31">
        <f t="shared" si="0"/>
        <v>3.8873239436619724</v>
      </c>
      <c r="G9" s="26">
        <v>197.4</v>
      </c>
      <c r="H9" s="26" t="s">
        <v>34</v>
      </c>
      <c r="I9" s="31">
        <f t="shared" si="1"/>
        <v>225.43079999999998</v>
      </c>
      <c r="J9" s="31" t="s">
        <v>35</v>
      </c>
      <c r="K9" s="32">
        <v>48.709823</v>
      </c>
      <c r="L9" s="32">
        <v>13.30284</v>
      </c>
      <c r="M9" s="26" t="s">
        <v>111</v>
      </c>
      <c r="N9" s="26" t="s">
        <v>266</v>
      </c>
    </row>
    <row r="10" spans="1:15" s="26" customFormat="1" x14ac:dyDescent="0.25">
      <c r="A10" s="26">
        <v>1386</v>
      </c>
      <c r="B10" s="26">
        <v>2175.6</v>
      </c>
      <c r="C10" s="26">
        <v>5.9</v>
      </c>
      <c r="D10" s="26">
        <v>5.0999999999999996</v>
      </c>
      <c r="E10" s="26">
        <v>26.4</v>
      </c>
      <c r="F10" s="31">
        <f t="shared" si="0"/>
        <v>5.1764705882352944</v>
      </c>
      <c r="G10" s="26">
        <v>175.9</v>
      </c>
      <c r="H10" s="26" t="s">
        <v>34</v>
      </c>
      <c r="I10" s="31">
        <f t="shared" si="1"/>
        <v>200.87779999999998</v>
      </c>
      <c r="J10" s="31" t="s">
        <v>35</v>
      </c>
      <c r="K10" s="32">
        <v>48.709854999999997</v>
      </c>
      <c r="L10" s="32">
        <v>13.302543</v>
      </c>
      <c r="M10" s="26" t="s">
        <v>111</v>
      </c>
      <c r="N10" s="26" t="s">
        <v>274</v>
      </c>
    </row>
    <row r="11" spans="1:15" s="26" customFormat="1" x14ac:dyDescent="0.25">
      <c r="A11" s="26">
        <v>1387</v>
      </c>
      <c r="B11" s="26">
        <v>2693.6</v>
      </c>
      <c r="C11" s="26">
        <v>5.5</v>
      </c>
      <c r="D11" s="26">
        <v>8.5</v>
      </c>
      <c r="E11" s="26">
        <v>39.4</v>
      </c>
      <c r="F11" s="31">
        <f t="shared" si="0"/>
        <v>4.6352941176470583</v>
      </c>
      <c r="G11" s="26">
        <v>223.8</v>
      </c>
      <c r="H11" s="26" t="s">
        <v>34</v>
      </c>
      <c r="I11" s="31">
        <f t="shared" si="1"/>
        <v>255.5796</v>
      </c>
      <c r="J11" s="31" t="s">
        <v>35</v>
      </c>
      <c r="K11" s="32">
        <v>48.711443000000003</v>
      </c>
      <c r="L11" s="32">
        <v>13.303532000000001</v>
      </c>
      <c r="M11" s="26" t="s">
        <v>111</v>
      </c>
      <c r="N11" s="26" t="s">
        <v>279</v>
      </c>
    </row>
    <row r="12" spans="1:15" s="26" customFormat="1" x14ac:dyDescent="0.25">
      <c r="A12" s="26">
        <v>1388</v>
      </c>
      <c r="B12" s="26">
        <v>2308.1</v>
      </c>
      <c r="C12" s="26">
        <v>4.9000000000000004</v>
      </c>
      <c r="D12" s="26">
        <v>9</v>
      </c>
      <c r="E12" s="26">
        <v>29.4</v>
      </c>
      <c r="F12" s="31">
        <f t="shared" si="0"/>
        <v>3.2666666666666666</v>
      </c>
      <c r="G12" s="26">
        <v>192</v>
      </c>
      <c r="H12" s="26" t="s">
        <v>34</v>
      </c>
      <c r="I12" s="31">
        <f t="shared" si="1"/>
        <v>219.26399999999998</v>
      </c>
      <c r="J12" s="31" t="s">
        <v>35</v>
      </c>
      <c r="K12" s="32">
        <v>48.711416999999997</v>
      </c>
      <c r="L12" s="32">
        <v>13.303488</v>
      </c>
      <c r="M12" s="26" t="s">
        <v>111</v>
      </c>
      <c r="N12" s="26" t="s">
        <v>279</v>
      </c>
    </row>
    <row r="13" spans="1:15" s="26" customFormat="1" x14ac:dyDescent="0.25">
      <c r="A13" s="26">
        <v>1389</v>
      </c>
      <c r="B13" s="26">
        <v>2488.3000000000002</v>
      </c>
      <c r="C13" s="26">
        <v>5.0999999999999996</v>
      </c>
      <c r="D13" s="26">
        <v>9.4</v>
      </c>
      <c r="E13" s="26">
        <v>34.299999999999997</v>
      </c>
      <c r="F13" s="31">
        <f t="shared" si="0"/>
        <v>3.6489361702127656</v>
      </c>
      <c r="G13" s="26">
        <v>209.8</v>
      </c>
      <c r="H13" s="26" t="s">
        <v>34</v>
      </c>
      <c r="I13" s="31">
        <f t="shared" si="1"/>
        <v>239.5916</v>
      </c>
      <c r="J13" s="31" t="s">
        <v>35</v>
      </c>
      <c r="K13" s="32">
        <v>48.711565</v>
      </c>
      <c r="L13" s="32">
        <v>13.303485</v>
      </c>
      <c r="M13" s="26" t="s">
        <v>111</v>
      </c>
      <c r="N13" s="26" t="s">
        <v>279</v>
      </c>
    </row>
    <row r="14" spans="1:15" s="26" customFormat="1" x14ac:dyDescent="0.25">
      <c r="A14" s="26">
        <v>1390</v>
      </c>
      <c r="B14" s="26">
        <v>1686.1</v>
      </c>
      <c r="C14" s="26">
        <v>4.2</v>
      </c>
      <c r="D14" s="26">
        <v>6.1</v>
      </c>
      <c r="E14" s="26">
        <v>19.8</v>
      </c>
      <c r="F14" s="31">
        <f t="shared" si="0"/>
        <v>3.2459016393442628</v>
      </c>
      <c r="G14" s="26">
        <v>141.4</v>
      </c>
      <c r="H14" s="26" t="s">
        <v>34</v>
      </c>
      <c r="I14" s="31">
        <f t="shared" si="1"/>
        <v>161.47880000000001</v>
      </c>
      <c r="J14" s="31" t="s">
        <v>35</v>
      </c>
      <c r="K14" s="32">
        <v>48.710011999999999</v>
      </c>
      <c r="L14" s="32">
        <v>13.323980000000001</v>
      </c>
      <c r="M14" s="26" t="s">
        <v>112</v>
      </c>
      <c r="N14" s="26" t="s">
        <v>277</v>
      </c>
    </row>
    <row r="15" spans="1:15" s="26" customFormat="1" x14ac:dyDescent="0.25">
      <c r="A15" s="26">
        <v>1391</v>
      </c>
      <c r="B15" s="26">
        <v>1583</v>
      </c>
      <c r="C15" s="26">
        <v>3.5</v>
      </c>
      <c r="D15" s="26">
        <v>5.3</v>
      </c>
      <c r="E15" s="26">
        <v>18.8</v>
      </c>
      <c r="F15" s="31">
        <f t="shared" si="0"/>
        <v>3.5471698113207548</v>
      </c>
      <c r="G15" s="26">
        <v>125.1</v>
      </c>
      <c r="H15" s="26" t="s">
        <v>34</v>
      </c>
      <c r="I15" s="31">
        <f t="shared" si="1"/>
        <v>142.86419999999998</v>
      </c>
      <c r="J15" s="31" t="s">
        <v>35</v>
      </c>
      <c r="K15" s="32">
        <v>48.709938000000001</v>
      </c>
      <c r="L15" s="32">
        <v>13.323924999999999</v>
      </c>
      <c r="M15" s="26" t="s">
        <v>112</v>
      </c>
      <c r="N15" s="26" t="s">
        <v>277</v>
      </c>
    </row>
    <row r="16" spans="1:15" s="26" customFormat="1" x14ac:dyDescent="0.25">
      <c r="A16" s="26">
        <v>1392</v>
      </c>
      <c r="B16" s="26">
        <v>1667.2</v>
      </c>
      <c r="C16" s="26">
        <v>3.7</v>
      </c>
      <c r="D16" s="26">
        <v>5.6</v>
      </c>
      <c r="E16" s="26">
        <v>21.7</v>
      </c>
      <c r="F16" s="31">
        <f t="shared" si="0"/>
        <v>3.875</v>
      </c>
      <c r="G16" s="26">
        <v>136.80000000000001</v>
      </c>
      <c r="H16" s="26" t="s">
        <v>34</v>
      </c>
      <c r="I16" s="31">
        <f t="shared" si="1"/>
        <v>156.22559999999999</v>
      </c>
      <c r="J16" s="31" t="s">
        <v>35</v>
      </c>
      <c r="K16" s="32">
        <v>48.709904999999999</v>
      </c>
      <c r="L16" s="32">
        <v>13.323945</v>
      </c>
      <c r="M16" s="26" t="s">
        <v>112</v>
      </c>
      <c r="N16" s="26" t="s">
        <v>278</v>
      </c>
    </row>
    <row r="17" spans="1:14" s="26" customFormat="1" x14ac:dyDescent="0.25">
      <c r="A17" s="26">
        <v>1393</v>
      </c>
      <c r="B17" s="26">
        <v>1232.5</v>
      </c>
      <c r="C17" s="26">
        <v>3</v>
      </c>
      <c r="D17" s="26">
        <v>3.7</v>
      </c>
      <c r="E17" s="26">
        <v>16</v>
      </c>
      <c r="F17" s="31">
        <f t="shared" si="0"/>
        <v>4.3243243243243237</v>
      </c>
      <c r="G17" s="26">
        <v>103</v>
      </c>
      <c r="H17" s="26" t="s">
        <v>34</v>
      </c>
      <c r="I17" s="31">
        <f t="shared" si="1"/>
        <v>117.62599999999999</v>
      </c>
      <c r="J17" s="31" t="s">
        <v>35</v>
      </c>
      <c r="K17" s="32">
        <v>48.710751999999999</v>
      </c>
      <c r="L17" s="32">
        <v>13.323865</v>
      </c>
      <c r="M17" s="26" t="s">
        <v>112</v>
      </c>
      <c r="N17" s="26" t="s">
        <v>277</v>
      </c>
    </row>
    <row r="18" spans="1:14" s="26" customFormat="1" x14ac:dyDescent="0.25">
      <c r="A18" s="26">
        <v>1394</v>
      </c>
      <c r="B18" s="26">
        <v>1714.1</v>
      </c>
      <c r="C18" s="26">
        <v>4.5</v>
      </c>
      <c r="D18" s="26">
        <v>5.9</v>
      </c>
      <c r="E18" s="26">
        <v>17.600000000000001</v>
      </c>
      <c r="F18" s="31">
        <f t="shared" si="0"/>
        <v>2.9830508474576272</v>
      </c>
      <c r="G18" s="26">
        <v>138.30000000000001</v>
      </c>
      <c r="H18" s="26" t="s">
        <v>34</v>
      </c>
      <c r="I18" s="31">
        <f t="shared" si="1"/>
        <v>157.93860000000001</v>
      </c>
      <c r="J18" s="31" t="s">
        <v>35</v>
      </c>
      <c r="K18" s="32">
        <v>48.710721999999997</v>
      </c>
      <c r="L18" s="32">
        <v>13.324287</v>
      </c>
      <c r="M18" s="26" t="s">
        <v>112</v>
      </c>
      <c r="N18" s="26" t="s">
        <v>277</v>
      </c>
    </row>
    <row r="19" spans="1:14" s="26" customFormat="1" x14ac:dyDescent="0.25">
      <c r="A19" s="26">
        <v>1395</v>
      </c>
      <c r="B19" s="26">
        <v>1919.5</v>
      </c>
      <c r="C19" s="26">
        <v>4.5999999999999996</v>
      </c>
      <c r="D19" s="26">
        <v>5.6</v>
      </c>
      <c r="E19" s="26">
        <v>24.2</v>
      </c>
      <c r="F19" s="31">
        <f t="shared" si="0"/>
        <v>4.3214285714285712</v>
      </c>
      <c r="G19" s="26">
        <v>155.69999999999999</v>
      </c>
      <c r="H19" s="26" t="s">
        <v>34</v>
      </c>
      <c r="I19" s="31">
        <f t="shared" si="1"/>
        <v>177.80939999999998</v>
      </c>
      <c r="J19" s="31" t="s">
        <v>35</v>
      </c>
      <c r="K19" s="32">
        <v>48.710194999999999</v>
      </c>
      <c r="L19" s="32">
        <v>13.323779999999999</v>
      </c>
      <c r="M19" s="26" t="s">
        <v>112</v>
      </c>
      <c r="N19" s="26" t="s">
        <v>274</v>
      </c>
    </row>
    <row r="20" spans="1:14" s="26" customFormat="1" x14ac:dyDescent="0.25">
      <c r="A20" s="26">
        <v>1396</v>
      </c>
      <c r="B20" s="26">
        <v>1860.7</v>
      </c>
      <c r="C20" s="26">
        <v>4.2</v>
      </c>
      <c r="D20" s="26">
        <v>5.9</v>
      </c>
      <c r="E20" s="26">
        <v>25.2</v>
      </c>
      <c r="F20" s="31">
        <f t="shared" si="0"/>
        <v>4.2711864406779654</v>
      </c>
      <c r="G20" s="26">
        <v>154.9</v>
      </c>
      <c r="H20" s="26" t="s">
        <v>34</v>
      </c>
      <c r="I20" s="31">
        <f t="shared" si="1"/>
        <v>176.89579999999998</v>
      </c>
      <c r="J20" s="31" t="s">
        <v>35</v>
      </c>
      <c r="K20" s="32">
        <v>48.709037000000002</v>
      </c>
      <c r="L20" s="32">
        <v>13.323124999999999</v>
      </c>
      <c r="M20" s="26" t="s">
        <v>112</v>
      </c>
      <c r="N20" s="26" t="s">
        <v>273</v>
      </c>
    </row>
    <row r="21" spans="1:14" s="26" customFormat="1" x14ac:dyDescent="0.25">
      <c r="A21" s="26">
        <v>1397</v>
      </c>
      <c r="B21" s="26">
        <v>2033.7</v>
      </c>
      <c r="C21" s="26">
        <v>5</v>
      </c>
      <c r="D21" s="26">
        <v>5.5</v>
      </c>
      <c r="E21" s="26">
        <v>25.7</v>
      </c>
      <c r="F21" s="31">
        <f t="shared" si="0"/>
        <v>4.6727272727272728</v>
      </c>
      <c r="G21" s="26">
        <v>163.9</v>
      </c>
      <c r="H21" s="26" t="s">
        <v>34</v>
      </c>
      <c r="I21" s="31">
        <f t="shared" si="1"/>
        <v>187.1738</v>
      </c>
      <c r="J21" s="31" t="s">
        <v>35</v>
      </c>
      <c r="K21" s="32">
        <v>48.708756999999999</v>
      </c>
      <c r="L21" s="32">
        <v>13.323320000000001</v>
      </c>
      <c r="M21" s="26" t="s">
        <v>112</v>
      </c>
      <c r="N21" s="26" t="s">
        <v>273</v>
      </c>
    </row>
    <row r="22" spans="1:14" s="26" customFormat="1" x14ac:dyDescent="0.25">
      <c r="A22" s="26">
        <v>1398</v>
      </c>
      <c r="B22" s="26">
        <v>2224.8000000000002</v>
      </c>
      <c r="C22" s="26">
        <v>5.5</v>
      </c>
      <c r="D22" s="26">
        <v>6.9</v>
      </c>
      <c r="E22" s="26">
        <v>28.3</v>
      </c>
      <c r="F22" s="31">
        <f t="shared" si="0"/>
        <v>4.1014492753623184</v>
      </c>
      <c r="G22" s="26">
        <v>185.3</v>
      </c>
      <c r="H22" s="26" t="s">
        <v>34</v>
      </c>
      <c r="I22" s="31">
        <f t="shared" si="1"/>
        <v>211.61259999999999</v>
      </c>
      <c r="J22" s="31" t="s">
        <v>35</v>
      </c>
      <c r="K22" s="32">
        <v>48.708762</v>
      </c>
      <c r="L22" s="32">
        <v>13.32347</v>
      </c>
      <c r="M22" s="26" t="s">
        <v>112</v>
      </c>
      <c r="N22" s="26" t="s">
        <v>273</v>
      </c>
    </row>
    <row r="23" spans="1:14" s="26" customFormat="1" x14ac:dyDescent="0.25">
      <c r="A23" s="26">
        <v>1399</v>
      </c>
      <c r="B23" s="26">
        <v>2321.8000000000002</v>
      </c>
      <c r="C23" s="26">
        <v>5.6</v>
      </c>
      <c r="D23" s="26">
        <v>7.7</v>
      </c>
      <c r="E23" s="26">
        <v>27.9</v>
      </c>
      <c r="F23" s="31">
        <f t="shared" si="0"/>
        <v>3.6233766233766231</v>
      </c>
      <c r="G23" s="26">
        <v>190.3</v>
      </c>
      <c r="H23" s="26" t="s">
        <v>34</v>
      </c>
      <c r="I23" s="31">
        <f t="shared" si="1"/>
        <v>217.32259999999999</v>
      </c>
      <c r="J23" s="31" t="s">
        <v>35</v>
      </c>
      <c r="K23" s="32">
        <v>48.708765</v>
      </c>
      <c r="L23" s="32">
        <v>13.323437999999999</v>
      </c>
      <c r="M23" s="26" t="s">
        <v>112</v>
      </c>
      <c r="N23" s="26" t="s">
        <v>273</v>
      </c>
    </row>
    <row r="24" spans="1:14" s="26" customFormat="1" x14ac:dyDescent="0.25">
      <c r="A24" s="26">
        <v>1400</v>
      </c>
      <c r="B24" s="26">
        <v>1782.2</v>
      </c>
      <c r="C24" s="26">
        <v>4.5999999999999996</v>
      </c>
      <c r="D24" s="26">
        <v>6.9</v>
      </c>
      <c r="E24" s="26">
        <v>18.3</v>
      </c>
      <c r="F24" s="31">
        <f t="shared" si="0"/>
        <v>2.652173913043478</v>
      </c>
      <c r="G24" s="26">
        <v>146.6</v>
      </c>
      <c r="H24" s="26" t="s">
        <v>34</v>
      </c>
      <c r="I24" s="31">
        <f t="shared" si="1"/>
        <v>167.41719999999998</v>
      </c>
      <c r="J24" s="31" t="s">
        <v>35</v>
      </c>
      <c r="K24" s="32">
        <v>48.714142000000002</v>
      </c>
      <c r="L24" s="32">
        <v>13.33447</v>
      </c>
      <c r="M24" s="26" t="s">
        <v>114</v>
      </c>
      <c r="N24" s="26" t="s">
        <v>273</v>
      </c>
    </row>
    <row r="25" spans="1:14" s="26" customFormat="1" x14ac:dyDescent="0.25">
      <c r="A25" s="26">
        <v>1401</v>
      </c>
      <c r="B25" s="26">
        <v>2039.7</v>
      </c>
      <c r="C25" s="26">
        <v>4.4000000000000004</v>
      </c>
      <c r="D25" s="26">
        <v>8</v>
      </c>
      <c r="E25" s="26">
        <v>23.5</v>
      </c>
      <c r="F25" s="31">
        <f t="shared" si="0"/>
        <v>2.9375</v>
      </c>
      <c r="G25" s="26">
        <v>163.5</v>
      </c>
      <c r="H25" s="26" t="s">
        <v>34</v>
      </c>
      <c r="I25" s="31">
        <f t="shared" si="1"/>
        <v>186.71699999999998</v>
      </c>
      <c r="J25" s="31" t="s">
        <v>35</v>
      </c>
      <c r="K25" s="32">
        <v>48.713773000000003</v>
      </c>
      <c r="L25" s="32">
        <v>13.334312000000001</v>
      </c>
      <c r="M25" s="26" t="s">
        <v>114</v>
      </c>
      <c r="N25" s="26" t="s">
        <v>273</v>
      </c>
    </row>
    <row r="26" spans="1:14" s="26" customFormat="1" x14ac:dyDescent="0.25">
      <c r="A26" s="26">
        <v>1402</v>
      </c>
      <c r="B26" s="26">
        <v>2129</v>
      </c>
      <c r="C26" s="26">
        <v>4.4000000000000004</v>
      </c>
      <c r="D26" s="26">
        <v>9.5</v>
      </c>
      <c r="E26" s="26">
        <v>25</v>
      </c>
      <c r="F26" s="31">
        <f t="shared" si="0"/>
        <v>2.6315789473684212</v>
      </c>
      <c r="G26" s="26">
        <v>176</v>
      </c>
      <c r="H26" s="26" t="s">
        <v>34</v>
      </c>
      <c r="I26" s="31">
        <f t="shared" si="1"/>
        <v>200.99199999999999</v>
      </c>
      <c r="J26" s="31" t="s">
        <v>35</v>
      </c>
      <c r="K26" s="32">
        <v>48.713839999999998</v>
      </c>
      <c r="L26" s="32">
        <v>13.334617</v>
      </c>
      <c r="M26" s="26" t="s">
        <v>114</v>
      </c>
      <c r="N26" s="26" t="s">
        <v>273</v>
      </c>
    </row>
    <row r="27" spans="1:14" s="26" customFormat="1" x14ac:dyDescent="0.25">
      <c r="A27" s="26">
        <v>1403</v>
      </c>
      <c r="B27" s="26">
        <v>2138.9</v>
      </c>
      <c r="C27" s="26">
        <v>4.7</v>
      </c>
      <c r="D27" s="26">
        <v>8.1</v>
      </c>
      <c r="E27" s="26">
        <v>24.7</v>
      </c>
      <c r="F27" s="31">
        <f t="shared" si="0"/>
        <v>3.0493827160493829</v>
      </c>
      <c r="G27" s="26">
        <v>171.8</v>
      </c>
      <c r="H27" s="26" t="s">
        <v>34</v>
      </c>
      <c r="I27" s="31">
        <f t="shared" si="1"/>
        <v>196.19559999999998</v>
      </c>
      <c r="J27" s="31" t="s">
        <v>35</v>
      </c>
      <c r="K27" s="32">
        <v>48.713876999999997</v>
      </c>
      <c r="L27" s="32">
        <v>13.335258</v>
      </c>
      <c r="M27" s="26" t="s">
        <v>114</v>
      </c>
      <c r="N27" s="26" t="s">
        <v>273</v>
      </c>
    </row>
    <row r="28" spans="1:14" s="26" customFormat="1" x14ac:dyDescent="0.25">
      <c r="A28" s="26">
        <v>1404</v>
      </c>
      <c r="B28" s="26">
        <v>2123</v>
      </c>
      <c r="C28" s="26">
        <v>4.7</v>
      </c>
      <c r="D28" s="26">
        <v>7.7</v>
      </c>
      <c r="E28" s="26">
        <v>24.8</v>
      </c>
      <c r="F28" s="31">
        <f t="shared" si="0"/>
        <v>3.220779220779221</v>
      </c>
      <c r="G28" s="26">
        <v>170.5</v>
      </c>
      <c r="H28" s="26" t="s">
        <v>34</v>
      </c>
      <c r="I28" s="31">
        <f t="shared" si="1"/>
        <v>194.71099999999998</v>
      </c>
      <c r="J28" s="31" t="s">
        <v>35</v>
      </c>
      <c r="K28" s="32">
        <v>48.713968000000001</v>
      </c>
      <c r="L28" s="32">
        <v>13.334277999999999</v>
      </c>
      <c r="M28" s="26" t="s">
        <v>114</v>
      </c>
      <c r="N28" s="26" t="s">
        <v>273</v>
      </c>
    </row>
    <row r="29" spans="1:14" s="26" customFormat="1" x14ac:dyDescent="0.25">
      <c r="A29" s="26">
        <v>1405</v>
      </c>
      <c r="B29" s="26">
        <v>2012.3</v>
      </c>
      <c r="C29" s="26">
        <v>4.4000000000000004</v>
      </c>
      <c r="D29" s="26">
        <v>6</v>
      </c>
      <c r="E29" s="26">
        <v>26.4</v>
      </c>
      <c r="F29" s="31">
        <f t="shared" si="0"/>
        <v>4.3999999999999995</v>
      </c>
      <c r="G29" s="26">
        <v>160.80000000000001</v>
      </c>
      <c r="H29" s="26" t="s">
        <v>34</v>
      </c>
      <c r="I29" s="31">
        <f t="shared" si="1"/>
        <v>183.6336</v>
      </c>
      <c r="J29" s="31" t="s">
        <v>35</v>
      </c>
      <c r="K29" s="32">
        <v>48.713918</v>
      </c>
      <c r="L29" s="32">
        <v>13.334671999999999</v>
      </c>
      <c r="M29" s="26" t="s">
        <v>114</v>
      </c>
      <c r="N29" s="26" t="s">
        <v>273</v>
      </c>
    </row>
    <row r="30" spans="1:14" s="26" customFormat="1" x14ac:dyDescent="0.25">
      <c r="A30" s="26">
        <v>1406</v>
      </c>
      <c r="B30" s="26">
        <v>1730.7</v>
      </c>
      <c r="C30" s="26">
        <v>4.9000000000000004</v>
      </c>
      <c r="D30" s="26">
        <v>5.6</v>
      </c>
      <c r="E30" s="26">
        <v>16.8</v>
      </c>
      <c r="F30" s="31">
        <f t="shared" si="0"/>
        <v>3.0000000000000004</v>
      </c>
      <c r="G30" s="26">
        <v>139.30000000000001</v>
      </c>
      <c r="H30" s="26" t="s">
        <v>34</v>
      </c>
      <c r="I30" s="31">
        <f t="shared" si="1"/>
        <v>159.0806</v>
      </c>
      <c r="J30" s="31" t="s">
        <v>35</v>
      </c>
      <c r="K30" s="32">
        <v>48.712777000000003</v>
      </c>
      <c r="L30" s="32">
        <v>13.334757</v>
      </c>
      <c r="M30" s="26" t="s">
        <v>114</v>
      </c>
      <c r="N30" s="26" t="s">
        <v>273</v>
      </c>
    </row>
    <row r="31" spans="1:14" s="26" customFormat="1" x14ac:dyDescent="0.25">
      <c r="A31" s="26">
        <v>1407</v>
      </c>
      <c r="B31" s="26">
        <v>1722.2</v>
      </c>
      <c r="C31" s="26">
        <v>4.5999999999999996</v>
      </c>
      <c r="D31" s="26">
        <v>6.7</v>
      </c>
      <c r="E31" s="26">
        <v>17</v>
      </c>
      <c r="F31" s="31">
        <f t="shared" si="0"/>
        <v>2.5373134328358207</v>
      </c>
      <c r="G31" s="26">
        <v>142.5</v>
      </c>
      <c r="H31" s="26" t="s">
        <v>34</v>
      </c>
      <c r="I31" s="31">
        <f t="shared" si="1"/>
        <v>162.73499999999999</v>
      </c>
      <c r="J31" s="31" t="s">
        <v>35</v>
      </c>
      <c r="K31" s="32">
        <v>48.712915000000002</v>
      </c>
      <c r="L31" s="32">
        <v>13.334705</v>
      </c>
      <c r="M31" s="26" t="s">
        <v>114</v>
      </c>
      <c r="N31" s="26" t="s">
        <v>273</v>
      </c>
    </row>
    <row r="32" spans="1:14" s="26" customFormat="1" x14ac:dyDescent="0.25">
      <c r="A32" s="26">
        <v>1408</v>
      </c>
      <c r="B32" s="26">
        <v>1831.5</v>
      </c>
      <c r="C32" s="26">
        <v>6.2</v>
      </c>
      <c r="D32" s="26">
        <v>7.3</v>
      </c>
      <c r="E32" s="26">
        <v>11.3</v>
      </c>
      <c r="F32" s="31">
        <f t="shared" si="0"/>
        <v>1.5479452054794522</v>
      </c>
      <c r="G32" s="26">
        <v>150.4</v>
      </c>
      <c r="H32" s="26" t="s">
        <v>34</v>
      </c>
      <c r="I32" s="31">
        <f t="shared" si="1"/>
        <v>171.7568</v>
      </c>
      <c r="J32" s="31" t="s">
        <v>35</v>
      </c>
      <c r="K32" s="32">
        <v>48.712915000000002</v>
      </c>
      <c r="L32" s="32">
        <v>13.334705</v>
      </c>
      <c r="M32" s="26" t="s">
        <v>114</v>
      </c>
      <c r="N32" s="26" t="s">
        <v>273</v>
      </c>
    </row>
    <row r="33" spans="1:14" s="26" customFormat="1" x14ac:dyDescent="0.25">
      <c r="A33" s="26">
        <v>1409</v>
      </c>
      <c r="B33" s="26">
        <v>1475.9</v>
      </c>
      <c r="C33" s="26">
        <v>4.5</v>
      </c>
      <c r="D33" s="26">
        <v>5.4</v>
      </c>
      <c r="E33" s="26">
        <v>12.8</v>
      </c>
      <c r="F33" s="31">
        <f t="shared" si="0"/>
        <v>2.3703703703703702</v>
      </c>
      <c r="G33" s="26">
        <v>122.5</v>
      </c>
      <c r="H33" s="26" t="s">
        <v>34</v>
      </c>
      <c r="I33" s="31">
        <f t="shared" si="1"/>
        <v>139.89499999999998</v>
      </c>
      <c r="J33" s="31" t="s">
        <v>35</v>
      </c>
      <c r="K33" s="32">
        <v>48.713107999999998</v>
      </c>
      <c r="L33" s="32">
        <v>13.336494999999999</v>
      </c>
      <c r="M33" s="26" t="s">
        <v>114</v>
      </c>
      <c r="N33" s="26" t="s">
        <v>273</v>
      </c>
    </row>
    <row r="34" spans="1:14" s="26" customFormat="1" x14ac:dyDescent="0.25">
      <c r="A34" s="26">
        <v>1410</v>
      </c>
      <c r="B34" s="26">
        <v>1611</v>
      </c>
      <c r="C34" s="26">
        <v>5.4</v>
      </c>
      <c r="D34" s="26">
        <v>5.7</v>
      </c>
      <c r="E34" s="26">
        <v>9.6999999999999993</v>
      </c>
      <c r="F34" s="31">
        <f t="shared" si="0"/>
        <v>1.701754385964912</v>
      </c>
      <c r="G34" s="26">
        <v>127.5</v>
      </c>
      <c r="H34" s="26" t="s">
        <v>34</v>
      </c>
      <c r="I34" s="31">
        <f t="shared" si="1"/>
        <v>145.60499999999999</v>
      </c>
      <c r="J34" s="31" t="s">
        <v>35</v>
      </c>
      <c r="K34" s="32">
        <v>48.713222999999999</v>
      </c>
      <c r="L34" s="32">
        <v>13.336525</v>
      </c>
      <c r="M34" s="26" t="s">
        <v>114</v>
      </c>
      <c r="N34" s="26" t="s">
        <v>273</v>
      </c>
    </row>
    <row r="35" spans="1:14" s="26" customFormat="1" x14ac:dyDescent="0.25">
      <c r="A35" s="26">
        <v>1411</v>
      </c>
      <c r="B35" s="26">
        <v>1502.7</v>
      </c>
      <c r="C35" s="26">
        <v>4.3</v>
      </c>
      <c r="D35" s="26">
        <v>6.2</v>
      </c>
      <c r="E35" s="26">
        <v>13.8</v>
      </c>
      <c r="F35" s="31">
        <f t="shared" si="0"/>
        <v>2.2258064516129035</v>
      </c>
      <c r="G35" s="26">
        <v>127.2</v>
      </c>
      <c r="H35" s="26" t="s">
        <v>34</v>
      </c>
      <c r="I35" s="31">
        <f t="shared" si="1"/>
        <v>145.26239999999999</v>
      </c>
      <c r="J35" s="31" t="s">
        <v>35</v>
      </c>
      <c r="K35" s="32">
        <v>48.713138000000001</v>
      </c>
      <c r="L35" s="32">
        <v>13.336263000000001</v>
      </c>
      <c r="M35" s="26" t="s">
        <v>114</v>
      </c>
      <c r="N35" s="26" t="s">
        <v>273</v>
      </c>
    </row>
    <row r="36" spans="1:14" s="26" customFormat="1" x14ac:dyDescent="0.25">
      <c r="A36" s="26">
        <v>1412</v>
      </c>
      <c r="B36" s="26">
        <v>1588</v>
      </c>
      <c r="C36" s="26">
        <v>4.2</v>
      </c>
      <c r="D36" s="26">
        <v>4.3</v>
      </c>
      <c r="E36" s="26">
        <v>19</v>
      </c>
      <c r="F36" s="31">
        <f t="shared" si="0"/>
        <v>4.4186046511627906</v>
      </c>
      <c r="G36" s="26">
        <v>130.1</v>
      </c>
      <c r="H36" s="26" t="s">
        <v>34</v>
      </c>
      <c r="I36" s="31">
        <f t="shared" si="1"/>
        <v>148.57419999999999</v>
      </c>
      <c r="J36" s="31" t="s">
        <v>35</v>
      </c>
      <c r="K36" s="32">
        <v>48.713225000000001</v>
      </c>
      <c r="L36" s="32">
        <v>13.336282000000001</v>
      </c>
      <c r="M36" s="26" t="s">
        <v>114</v>
      </c>
      <c r="N36" s="26" t="s">
        <v>273</v>
      </c>
    </row>
    <row r="37" spans="1:14" s="26" customFormat="1" x14ac:dyDescent="0.25">
      <c r="A37" s="26">
        <v>1413</v>
      </c>
      <c r="B37" s="26">
        <v>1634.4</v>
      </c>
      <c r="C37" s="26">
        <v>3.9</v>
      </c>
      <c r="D37" s="26">
        <v>4.8</v>
      </c>
      <c r="E37" s="26">
        <v>21.1</v>
      </c>
      <c r="F37" s="31">
        <f t="shared" si="0"/>
        <v>4.3958333333333339</v>
      </c>
      <c r="G37" s="26">
        <v>134.4</v>
      </c>
      <c r="H37" s="26" t="s">
        <v>34</v>
      </c>
      <c r="I37" s="31">
        <f t="shared" si="1"/>
        <v>153.48480000000001</v>
      </c>
      <c r="J37" s="31" t="s">
        <v>35</v>
      </c>
      <c r="K37" s="32">
        <v>48.713532000000001</v>
      </c>
      <c r="L37" s="32">
        <v>13.336133</v>
      </c>
      <c r="M37" s="26" t="s">
        <v>114</v>
      </c>
      <c r="N37" s="26" t="s">
        <v>273</v>
      </c>
    </row>
    <row r="38" spans="1:14" s="25" customFormat="1" x14ac:dyDescent="0.25">
      <c r="A38" s="25">
        <v>1414</v>
      </c>
      <c r="B38" s="25">
        <v>1867.8</v>
      </c>
      <c r="C38" s="25">
        <v>4.5</v>
      </c>
      <c r="D38" s="25">
        <v>4.4000000000000004</v>
      </c>
      <c r="E38" s="25">
        <v>24.2</v>
      </c>
      <c r="F38" s="33">
        <f t="shared" si="0"/>
        <v>5.4999999999999991</v>
      </c>
      <c r="G38" s="25">
        <v>147.1</v>
      </c>
      <c r="H38" s="25" t="s">
        <v>34</v>
      </c>
      <c r="I38" s="33">
        <f t="shared" si="1"/>
        <v>167.98819999999998</v>
      </c>
      <c r="J38" s="33" t="s">
        <v>35</v>
      </c>
      <c r="K38" s="34">
        <v>48.731319999999997</v>
      </c>
      <c r="L38" s="34">
        <v>13.362018000000001</v>
      </c>
      <c r="M38" s="25" t="s">
        <v>116</v>
      </c>
      <c r="N38" s="25" t="s">
        <v>272</v>
      </c>
    </row>
    <row r="39" spans="1:14" s="25" customFormat="1" x14ac:dyDescent="0.25">
      <c r="A39" s="25">
        <v>1415</v>
      </c>
      <c r="B39" s="25">
        <v>1908</v>
      </c>
      <c r="C39" s="25">
        <v>4.4000000000000004</v>
      </c>
      <c r="D39" s="25">
        <v>6</v>
      </c>
      <c r="E39" s="25">
        <v>26.2</v>
      </c>
      <c r="F39" s="33">
        <f t="shared" si="0"/>
        <v>4.3666666666666663</v>
      </c>
      <c r="G39" s="25">
        <v>161.1</v>
      </c>
      <c r="H39" s="25" t="s">
        <v>34</v>
      </c>
      <c r="I39" s="33">
        <f t="shared" si="1"/>
        <v>183.97619999999998</v>
      </c>
      <c r="J39" s="33" t="s">
        <v>35</v>
      </c>
      <c r="K39" s="34">
        <v>48.731175</v>
      </c>
      <c r="L39" s="34">
        <v>13.362138</v>
      </c>
      <c r="M39" s="25" t="s">
        <v>116</v>
      </c>
      <c r="N39" s="25" t="s">
        <v>272</v>
      </c>
    </row>
    <row r="40" spans="1:14" s="25" customFormat="1" x14ac:dyDescent="0.25">
      <c r="A40" s="25">
        <v>1416</v>
      </c>
      <c r="B40" s="25">
        <v>1945.1</v>
      </c>
      <c r="C40" s="25">
        <v>4.4000000000000004</v>
      </c>
      <c r="D40" s="25">
        <v>6.2</v>
      </c>
      <c r="E40" s="25">
        <v>25.5</v>
      </c>
      <c r="F40" s="33">
        <f t="shared" si="0"/>
        <v>4.1129032258064511</v>
      </c>
      <c r="G40" s="25">
        <v>159.69999999999999</v>
      </c>
      <c r="H40" s="25" t="s">
        <v>34</v>
      </c>
      <c r="I40" s="33">
        <f t="shared" si="1"/>
        <v>182.37739999999997</v>
      </c>
      <c r="J40" s="33" t="s">
        <v>35</v>
      </c>
      <c r="K40" s="34">
        <v>48.731397999999999</v>
      </c>
      <c r="L40" s="34">
        <v>13.362373</v>
      </c>
      <c r="M40" s="25" t="s">
        <v>116</v>
      </c>
      <c r="N40" s="25" t="s">
        <v>272</v>
      </c>
    </row>
    <row r="41" spans="1:14" s="25" customFormat="1" x14ac:dyDescent="0.25">
      <c r="A41" s="25">
        <v>1417</v>
      </c>
      <c r="B41" s="25">
        <v>2096.1</v>
      </c>
      <c r="C41" s="25">
        <v>4.9000000000000004</v>
      </c>
      <c r="D41" s="25">
        <v>5.4</v>
      </c>
      <c r="E41" s="25">
        <v>29.7</v>
      </c>
      <c r="F41" s="33">
        <f t="shared" si="0"/>
        <v>5.4999999999999991</v>
      </c>
      <c r="G41" s="25">
        <v>172.9</v>
      </c>
      <c r="H41" s="25" t="s">
        <v>34</v>
      </c>
      <c r="I41" s="33">
        <f t="shared" si="1"/>
        <v>197.45179999999999</v>
      </c>
      <c r="J41" s="33" t="s">
        <v>35</v>
      </c>
      <c r="K41" s="34">
        <v>48.731028000000002</v>
      </c>
      <c r="L41" s="34">
        <v>13.36205</v>
      </c>
      <c r="M41" s="25" t="s">
        <v>116</v>
      </c>
      <c r="N41" s="25" t="s">
        <v>272</v>
      </c>
    </row>
    <row r="42" spans="1:14" s="25" customFormat="1" x14ac:dyDescent="0.25">
      <c r="A42" s="25">
        <v>1418</v>
      </c>
      <c r="B42" s="25">
        <v>1771.9</v>
      </c>
      <c r="C42" s="25">
        <v>4.2</v>
      </c>
      <c r="D42" s="25">
        <v>6.1</v>
      </c>
      <c r="E42" s="25">
        <v>23.8</v>
      </c>
      <c r="F42" s="33">
        <f t="shared" si="0"/>
        <v>3.9016393442622954</v>
      </c>
      <c r="G42" s="25">
        <v>152.4</v>
      </c>
      <c r="H42" s="25" t="s">
        <v>34</v>
      </c>
      <c r="I42" s="33">
        <f t="shared" si="1"/>
        <v>174.04079999999999</v>
      </c>
      <c r="J42" s="33" t="s">
        <v>35</v>
      </c>
      <c r="K42" s="34">
        <v>48.731091999999997</v>
      </c>
      <c r="L42" s="34">
        <v>13.362453</v>
      </c>
      <c r="M42" s="25" t="s">
        <v>116</v>
      </c>
      <c r="N42" s="25" t="s">
        <v>272</v>
      </c>
    </row>
    <row r="43" spans="1:14" s="25" customFormat="1" x14ac:dyDescent="0.25">
      <c r="A43" s="25">
        <v>1419</v>
      </c>
      <c r="B43" s="25">
        <v>1664.5</v>
      </c>
      <c r="C43" s="25">
        <v>4</v>
      </c>
      <c r="D43" s="25">
        <v>4.7</v>
      </c>
      <c r="E43" s="25">
        <v>21.7</v>
      </c>
      <c r="F43" s="33">
        <f t="shared" si="0"/>
        <v>4.6170212765957448</v>
      </c>
      <c r="G43" s="25">
        <v>136.19999999999999</v>
      </c>
      <c r="H43" s="25" t="s">
        <v>34</v>
      </c>
      <c r="I43" s="33">
        <f t="shared" si="1"/>
        <v>155.54039999999998</v>
      </c>
      <c r="J43" s="33" t="s">
        <v>35</v>
      </c>
      <c r="K43" s="34">
        <v>48.730972999999999</v>
      </c>
      <c r="L43" s="34">
        <v>13.362582</v>
      </c>
      <c r="M43" s="25" t="s">
        <v>116</v>
      </c>
      <c r="N43" s="25" t="s">
        <v>272</v>
      </c>
    </row>
    <row r="44" spans="1:14" s="25" customFormat="1" x14ac:dyDescent="0.25">
      <c r="A44" s="25">
        <v>1420</v>
      </c>
      <c r="B44" s="25">
        <v>2716.3</v>
      </c>
      <c r="C44" s="25">
        <v>4.9000000000000004</v>
      </c>
      <c r="D44" s="25">
        <v>5.8</v>
      </c>
      <c r="E44" s="25">
        <v>48</v>
      </c>
      <c r="F44" s="33">
        <f t="shared" si="0"/>
        <v>8.2758620689655178</v>
      </c>
      <c r="G44" s="25">
        <v>224.5</v>
      </c>
      <c r="H44" s="25" t="s">
        <v>34</v>
      </c>
      <c r="I44" s="33">
        <f t="shared" si="1"/>
        <v>256.37899999999996</v>
      </c>
      <c r="J44" s="33" t="s">
        <v>35</v>
      </c>
      <c r="K44" s="34">
        <v>48.775044999999999</v>
      </c>
      <c r="L44" s="34">
        <v>13.353538</v>
      </c>
      <c r="M44" s="25" t="s">
        <v>119</v>
      </c>
      <c r="N44" s="25" t="s">
        <v>270</v>
      </c>
    </row>
    <row r="45" spans="1:14" s="25" customFormat="1" x14ac:dyDescent="0.25">
      <c r="A45" s="25">
        <v>1421</v>
      </c>
      <c r="B45" s="25">
        <v>3352.7</v>
      </c>
      <c r="C45" s="25">
        <v>5.7</v>
      </c>
      <c r="D45" s="25">
        <v>12.8</v>
      </c>
      <c r="E45" s="25">
        <v>49.3</v>
      </c>
      <c r="F45" s="33">
        <f t="shared" si="0"/>
        <v>3.8515624999999996</v>
      </c>
      <c r="G45" s="25">
        <v>277.39999999999998</v>
      </c>
      <c r="H45" s="25" t="s">
        <v>34</v>
      </c>
      <c r="I45" s="33">
        <f t="shared" si="1"/>
        <v>316.79079999999993</v>
      </c>
      <c r="J45" s="33" t="s">
        <v>35</v>
      </c>
      <c r="K45" s="34">
        <v>48.774954999999999</v>
      </c>
      <c r="L45" s="34">
        <v>13.35385</v>
      </c>
      <c r="M45" s="25" t="s">
        <v>119</v>
      </c>
      <c r="N45" s="25" t="s">
        <v>270</v>
      </c>
    </row>
    <row r="46" spans="1:14" s="25" customFormat="1" x14ac:dyDescent="0.25">
      <c r="A46" s="25">
        <v>1422</v>
      </c>
      <c r="B46" s="25">
        <v>3314.8</v>
      </c>
      <c r="C46" s="25">
        <v>5.5</v>
      </c>
      <c r="D46" s="25">
        <v>9.6999999999999993</v>
      </c>
      <c r="E46" s="25">
        <v>54.3</v>
      </c>
      <c r="F46" s="33">
        <f t="shared" si="0"/>
        <v>5.5979381443298974</v>
      </c>
      <c r="G46" s="25">
        <v>270.89999999999998</v>
      </c>
      <c r="H46" s="25" t="s">
        <v>34</v>
      </c>
      <c r="I46" s="33">
        <f t="shared" si="1"/>
        <v>309.36779999999993</v>
      </c>
      <c r="J46" s="33" t="s">
        <v>35</v>
      </c>
      <c r="K46" s="34">
        <v>48.774999999999999</v>
      </c>
      <c r="L46" s="34">
        <v>13.353915000000001</v>
      </c>
      <c r="M46" s="25" t="s">
        <v>119</v>
      </c>
      <c r="N46" s="25" t="s">
        <v>270</v>
      </c>
    </row>
    <row r="47" spans="1:14" s="25" customFormat="1" x14ac:dyDescent="0.25">
      <c r="A47" s="25">
        <v>1423</v>
      </c>
      <c r="B47" s="25">
        <v>3391.3</v>
      </c>
      <c r="C47" s="25">
        <v>5.3</v>
      </c>
      <c r="D47" s="25">
        <v>9.6</v>
      </c>
      <c r="E47" s="25">
        <v>59.7</v>
      </c>
      <c r="F47" s="33">
        <f t="shared" si="0"/>
        <v>6.2187500000000009</v>
      </c>
      <c r="G47" s="25">
        <v>282.5</v>
      </c>
      <c r="H47" s="25" t="s">
        <v>34</v>
      </c>
      <c r="I47" s="33">
        <f t="shared" si="1"/>
        <v>322.61499999999995</v>
      </c>
      <c r="J47" s="33" t="s">
        <v>35</v>
      </c>
      <c r="K47" s="34">
        <v>48.774915</v>
      </c>
      <c r="L47" s="34">
        <v>13.353513</v>
      </c>
      <c r="M47" s="25" t="s">
        <v>119</v>
      </c>
      <c r="N47" s="25" t="s">
        <v>270</v>
      </c>
    </row>
    <row r="48" spans="1:14" s="25" customFormat="1" x14ac:dyDescent="0.25">
      <c r="A48" s="25">
        <v>1424</v>
      </c>
      <c r="B48" s="25">
        <v>2966.7</v>
      </c>
      <c r="C48" s="25">
        <v>5.4</v>
      </c>
      <c r="D48" s="25">
        <v>9.5</v>
      </c>
      <c r="E48" s="25">
        <v>43.7</v>
      </c>
      <c r="F48" s="33">
        <f t="shared" si="0"/>
        <v>4.6000000000000005</v>
      </c>
      <c r="G48" s="25">
        <v>239.7</v>
      </c>
      <c r="H48" s="25" t="s">
        <v>34</v>
      </c>
      <c r="I48" s="33">
        <f t="shared" si="1"/>
        <v>273.73739999999998</v>
      </c>
      <c r="J48" s="33" t="s">
        <v>35</v>
      </c>
      <c r="K48" s="34">
        <v>48.775013000000001</v>
      </c>
      <c r="L48" s="34">
        <v>13.353719999999999</v>
      </c>
      <c r="M48" s="25" t="s">
        <v>119</v>
      </c>
      <c r="N48" s="25" t="s">
        <v>270</v>
      </c>
    </row>
    <row r="49" spans="1:14" s="25" customFormat="1" x14ac:dyDescent="0.25">
      <c r="A49" s="25">
        <v>1425</v>
      </c>
      <c r="B49" s="25">
        <v>3285.1</v>
      </c>
      <c r="C49" s="25">
        <v>5.7</v>
      </c>
      <c r="D49" s="25">
        <v>11</v>
      </c>
      <c r="E49" s="25">
        <v>54.8</v>
      </c>
      <c r="F49" s="33">
        <f t="shared" si="0"/>
        <v>4.9818181818181815</v>
      </c>
      <c r="G49" s="25">
        <v>281.39999999999998</v>
      </c>
      <c r="H49" s="25" t="s">
        <v>34</v>
      </c>
      <c r="I49" s="33">
        <f t="shared" si="1"/>
        <v>321.35879999999997</v>
      </c>
      <c r="J49" s="33" t="s">
        <v>35</v>
      </c>
      <c r="K49" s="34">
        <v>48.774903000000002</v>
      </c>
      <c r="L49" s="34">
        <v>13.353928</v>
      </c>
      <c r="M49" s="25" t="s">
        <v>119</v>
      </c>
      <c r="N49" s="25" t="s">
        <v>270</v>
      </c>
    </row>
    <row r="50" spans="1:14" s="25" customFormat="1" x14ac:dyDescent="0.25">
      <c r="A50" s="25">
        <v>1426</v>
      </c>
      <c r="B50" s="25">
        <v>2395.9</v>
      </c>
      <c r="C50" s="25">
        <v>4.8</v>
      </c>
      <c r="D50" s="25">
        <v>8.6</v>
      </c>
      <c r="E50" s="25">
        <v>31.3</v>
      </c>
      <c r="F50" s="33">
        <f t="shared" si="0"/>
        <v>3.6395348837209305</v>
      </c>
      <c r="G50" s="25">
        <v>194.3</v>
      </c>
      <c r="H50" s="25" t="s">
        <v>34</v>
      </c>
      <c r="I50" s="33">
        <f t="shared" si="1"/>
        <v>221.89060000000001</v>
      </c>
      <c r="J50" s="33" t="s">
        <v>35</v>
      </c>
      <c r="K50" s="34">
        <v>48.744658000000001</v>
      </c>
      <c r="L50" s="34">
        <v>13.36434</v>
      </c>
      <c r="M50" s="25" t="s">
        <v>117</v>
      </c>
      <c r="N50" s="25" t="s">
        <v>272</v>
      </c>
    </row>
    <row r="51" spans="1:14" s="25" customFormat="1" x14ac:dyDescent="0.25">
      <c r="A51" s="25">
        <v>1427</v>
      </c>
      <c r="B51" s="25">
        <v>4246.8999999999996</v>
      </c>
      <c r="C51" s="25">
        <v>6.5</v>
      </c>
      <c r="D51" s="25">
        <v>17</v>
      </c>
      <c r="E51" s="25">
        <v>67.2</v>
      </c>
      <c r="F51" s="33">
        <f t="shared" si="0"/>
        <v>3.9529411764705884</v>
      </c>
      <c r="G51" s="25">
        <v>358.9</v>
      </c>
      <c r="H51" s="25" t="s">
        <v>34</v>
      </c>
      <c r="I51" s="33">
        <f t="shared" si="1"/>
        <v>409.86379999999991</v>
      </c>
      <c r="J51" s="33" t="s">
        <v>35</v>
      </c>
      <c r="K51" s="34">
        <v>48.744579999999999</v>
      </c>
      <c r="L51" s="34">
        <v>13.364240000000001</v>
      </c>
      <c r="M51" s="25" t="s">
        <v>117</v>
      </c>
      <c r="N51" s="25" t="s">
        <v>270</v>
      </c>
    </row>
    <row r="52" spans="1:14" s="25" customFormat="1" x14ac:dyDescent="0.25">
      <c r="A52" s="25">
        <v>1428</v>
      </c>
      <c r="B52" s="25">
        <v>2655.2</v>
      </c>
      <c r="C52" s="25">
        <v>5.2</v>
      </c>
      <c r="D52" s="25">
        <v>8.5</v>
      </c>
      <c r="E52" s="25">
        <v>38.1</v>
      </c>
      <c r="F52" s="33">
        <f t="shared" si="0"/>
        <v>4.4823529411764707</v>
      </c>
      <c r="G52" s="25">
        <v>216.9</v>
      </c>
      <c r="H52" s="25" t="s">
        <v>34</v>
      </c>
      <c r="I52" s="33">
        <f t="shared" si="1"/>
        <v>247.69979999999998</v>
      </c>
      <c r="J52" s="33" t="s">
        <v>35</v>
      </c>
      <c r="K52" s="34">
        <v>48.744481999999998</v>
      </c>
      <c r="L52" s="34">
        <v>13.364050000000001</v>
      </c>
      <c r="M52" s="25" t="s">
        <v>117</v>
      </c>
      <c r="N52" s="25" t="s">
        <v>272</v>
      </c>
    </row>
    <row r="53" spans="1:14" s="25" customFormat="1" x14ac:dyDescent="0.25">
      <c r="A53" s="25">
        <v>1429</v>
      </c>
      <c r="B53" s="25">
        <v>3943</v>
      </c>
      <c r="C53" s="25">
        <v>7.4</v>
      </c>
      <c r="D53" s="25">
        <v>11.6</v>
      </c>
      <c r="E53" s="25">
        <v>58.7</v>
      </c>
      <c r="F53" s="33">
        <f t="shared" si="0"/>
        <v>5.0603448275862073</v>
      </c>
      <c r="G53" s="25">
        <v>317.8</v>
      </c>
      <c r="H53" s="25" t="s">
        <v>34</v>
      </c>
      <c r="I53" s="33">
        <f t="shared" si="1"/>
        <v>362.92759999999998</v>
      </c>
      <c r="J53" s="33" t="s">
        <v>35</v>
      </c>
      <c r="K53" s="34">
        <v>48.744567000000004</v>
      </c>
      <c r="L53" s="34">
        <v>13.364023</v>
      </c>
      <c r="M53" s="25" t="s">
        <v>117</v>
      </c>
      <c r="N53" s="25" t="s">
        <v>270</v>
      </c>
    </row>
    <row r="54" spans="1:14" s="25" customFormat="1" x14ac:dyDescent="0.25">
      <c r="A54" s="25">
        <v>1430</v>
      </c>
      <c r="B54" s="25">
        <v>4048.6</v>
      </c>
      <c r="C54" s="25">
        <v>6.4</v>
      </c>
      <c r="D54" s="25">
        <v>12.1</v>
      </c>
      <c r="E54" s="25">
        <v>69.900000000000006</v>
      </c>
      <c r="F54" s="33">
        <f t="shared" si="0"/>
        <v>5.7768595041322319</v>
      </c>
      <c r="G54" s="25">
        <v>337.2</v>
      </c>
      <c r="H54" s="25" t="s">
        <v>34</v>
      </c>
      <c r="I54" s="33">
        <f t="shared" si="1"/>
        <v>385.08239999999995</v>
      </c>
      <c r="J54" s="33" t="s">
        <v>35</v>
      </c>
      <c r="K54" s="34">
        <v>48.744582000000001</v>
      </c>
      <c r="L54" s="34">
        <v>13.364108</v>
      </c>
      <c r="M54" s="25" t="s">
        <v>117</v>
      </c>
      <c r="N54" s="25" t="s">
        <v>270</v>
      </c>
    </row>
    <row r="55" spans="1:14" s="25" customFormat="1" x14ac:dyDescent="0.25">
      <c r="A55" s="25">
        <v>1431</v>
      </c>
      <c r="B55" s="25">
        <v>2441.4</v>
      </c>
      <c r="C55" s="25">
        <v>4.5999999999999996</v>
      </c>
      <c r="D55" s="25">
        <v>8.6999999999999993</v>
      </c>
      <c r="E55" s="25">
        <v>34.4</v>
      </c>
      <c r="F55" s="33">
        <f t="shared" si="0"/>
        <v>3.9540229885057472</v>
      </c>
      <c r="G55" s="25">
        <v>200</v>
      </c>
      <c r="H55" s="25" t="s">
        <v>34</v>
      </c>
      <c r="I55" s="33">
        <f t="shared" si="1"/>
        <v>228.39999999999998</v>
      </c>
      <c r="J55" s="33" t="s">
        <v>35</v>
      </c>
      <c r="K55" s="34">
        <v>48.744607000000002</v>
      </c>
      <c r="L55" s="34">
        <v>13.36415</v>
      </c>
      <c r="M55" s="25" t="s">
        <v>117</v>
      </c>
      <c r="N55" s="25" t="s">
        <v>272</v>
      </c>
    </row>
    <row r="56" spans="1:14" s="25" customFormat="1" x14ac:dyDescent="0.25">
      <c r="A56" s="25">
        <v>1432</v>
      </c>
      <c r="B56" s="25">
        <v>3885.9</v>
      </c>
      <c r="C56" s="25">
        <v>6</v>
      </c>
      <c r="D56" s="25">
        <v>12.8</v>
      </c>
      <c r="E56" s="25">
        <v>66.3</v>
      </c>
      <c r="F56" s="33">
        <f t="shared" si="0"/>
        <v>5.1796874999999991</v>
      </c>
      <c r="G56" s="25">
        <v>326.89999999999998</v>
      </c>
      <c r="H56" s="25" t="s">
        <v>34</v>
      </c>
      <c r="I56" s="33">
        <f t="shared" si="1"/>
        <v>373.31979999999993</v>
      </c>
      <c r="J56" s="33" t="s">
        <v>35</v>
      </c>
      <c r="K56" s="34">
        <v>48.744585000000001</v>
      </c>
      <c r="L56" s="34">
        <v>13.36401</v>
      </c>
      <c r="M56" s="25" t="s">
        <v>117</v>
      </c>
      <c r="N56" s="25" t="s">
        <v>270</v>
      </c>
    </row>
    <row r="57" spans="1:14" s="25" customFormat="1" x14ac:dyDescent="0.25">
      <c r="A57" s="25">
        <v>1433</v>
      </c>
      <c r="B57" s="25">
        <v>2220.5</v>
      </c>
      <c r="C57" s="25">
        <v>4.8</v>
      </c>
      <c r="D57" s="25">
        <v>8.6999999999999993</v>
      </c>
      <c r="E57" s="25">
        <v>28.4</v>
      </c>
      <c r="F57" s="33">
        <f t="shared" si="0"/>
        <v>3.264367816091954</v>
      </c>
      <c r="G57" s="25">
        <v>186.8</v>
      </c>
      <c r="H57" s="25" t="s">
        <v>34</v>
      </c>
      <c r="I57" s="33">
        <f t="shared" si="1"/>
        <v>213.32560000000001</v>
      </c>
      <c r="J57" s="33" t="s">
        <v>35</v>
      </c>
      <c r="K57" s="34">
        <v>48.744889999999998</v>
      </c>
      <c r="L57" s="34">
        <v>13.364435</v>
      </c>
      <c r="M57" s="25" t="s">
        <v>117</v>
      </c>
      <c r="N57" s="25" t="s">
        <v>272</v>
      </c>
    </row>
    <row r="58" spans="1:14" s="25" customFormat="1" x14ac:dyDescent="0.25">
      <c r="A58" s="25">
        <v>1434</v>
      </c>
      <c r="B58" s="25">
        <v>2536.1999999999998</v>
      </c>
      <c r="C58" s="25">
        <v>5.5</v>
      </c>
      <c r="D58" s="25">
        <v>8.9</v>
      </c>
      <c r="E58" s="25">
        <v>33</v>
      </c>
      <c r="F58" s="33">
        <f t="shared" si="0"/>
        <v>3.7078651685393256</v>
      </c>
      <c r="G58" s="25">
        <v>209.8</v>
      </c>
      <c r="H58" s="25" t="s">
        <v>34</v>
      </c>
      <c r="I58" s="33">
        <f t="shared" si="1"/>
        <v>239.5916</v>
      </c>
      <c r="J58" s="33" t="s">
        <v>35</v>
      </c>
      <c r="K58" s="34">
        <v>48.744824999999999</v>
      </c>
      <c r="L58" s="34">
        <v>13.364388</v>
      </c>
      <c r="M58" s="25" t="s">
        <v>117</v>
      </c>
      <c r="N58" s="25" t="s">
        <v>286</v>
      </c>
    </row>
    <row r="59" spans="1:14" s="25" customFormat="1" x14ac:dyDescent="0.25">
      <c r="A59" s="25">
        <v>1435</v>
      </c>
      <c r="B59" s="25">
        <v>2136.6</v>
      </c>
      <c r="C59" s="25">
        <v>4.7</v>
      </c>
      <c r="D59" s="25">
        <v>7.5</v>
      </c>
      <c r="E59" s="25">
        <v>26.3</v>
      </c>
      <c r="F59" s="33">
        <f t="shared" si="0"/>
        <v>3.5066666666666668</v>
      </c>
      <c r="G59" s="25">
        <v>173.3</v>
      </c>
      <c r="H59" s="25" t="s">
        <v>34</v>
      </c>
      <c r="I59" s="33">
        <f t="shared" si="1"/>
        <v>197.90860000000001</v>
      </c>
      <c r="J59" s="33" t="s">
        <v>35</v>
      </c>
      <c r="K59" s="34">
        <v>48.744528000000003</v>
      </c>
      <c r="L59" s="34">
        <v>13.364330000000001</v>
      </c>
      <c r="M59" s="25" t="s">
        <v>117</v>
      </c>
      <c r="N59" s="25" t="s">
        <v>272</v>
      </c>
    </row>
    <row r="60" spans="1:14" s="25" customFormat="1" x14ac:dyDescent="0.25">
      <c r="A60" s="25">
        <v>1436</v>
      </c>
      <c r="B60" s="25">
        <v>2232.4</v>
      </c>
      <c r="C60" s="25">
        <v>5.3</v>
      </c>
      <c r="D60" s="25">
        <v>8.4</v>
      </c>
      <c r="E60" s="25">
        <v>26.3</v>
      </c>
      <c r="F60" s="33">
        <f t="shared" si="0"/>
        <v>3.1309523809523809</v>
      </c>
      <c r="G60" s="25">
        <v>185.2</v>
      </c>
      <c r="H60" s="25" t="s">
        <v>34</v>
      </c>
      <c r="I60" s="33">
        <f t="shared" si="1"/>
        <v>211.49839999999998</v>
      </c>
      <c r="J60" s="33" t="s">
        <v>35</v>
      </c>
      <c r="K60" s="34">
        <v>48.744577999999997</v>
      </c>
      <c r="L60" s="34">
        <v>13.36459</v>
      </c>
      <c r="M60" s="25" t="s">
        <v>117</v>
      </c>
      <c r="N60" s="25" t="s">
        <v>272</v>
      </c>
    </row>
    <row r="61" spans="1:14" s="25" customFormat="1" x14ac:dyDescent="0.25">
      <c r="A61" s="25">
        <v>1437</v>
      </c>
      <c r="B61" s="25">
        <v>2101.3000000000002</v>
      </c>
      <c r="C61" s="25">
        <v>4.5999999999999996</v>
      </c>
      <c r="D61" s="25">
        <v>7</v>
      </c>
      <c r="E61" s="25">
        <v>28.9</v>
      </c>
      <c r="F61" s="33">
        <f t="shared" si="0"/>
        <v>4.1285714285714281</v>
      </c>
      <c r="G61" s="25">
        <v>175.6</v>
      </c>
      <c r="H61" s="25" t="s">
        <v>34</v>
      </c>
      <c r="I61" s="33">
        <f t="shared" si="1"/>
        <v>200.53519999999997</v>
      </c>
      <c r="J61" s="33" t="s">
        <v>35</v>
      </c>
      <c r="K61" s="34">
        <v>48.744633</v>
      </c>
      <c r="L61" s="34">
        <v>13.364583</v>
      </c>
      <c r="M61" s="25" t="s">
        <v>117</v>
      </c>
      <c r="N61" s="25" t="s">
        <v>272</v>
      </c>
    </row>
    <row r="62" spans="1:14" s="25" customFormat="1" x14ac:dyDescent="0.25">
      <c r="A62" s="25">
        <v>1438</v>
      </c>
      <c r="B62" s="25">
        <v>2195.1</v>
      </c>
      <c r="C62" s="25">
        <v>4.9000000000000004</v>
      </c>
      <c r="D62" s="25">
        <v>8</v>
      </c>
      <c r="E62" s="25">
        <v>28.1</v>
      </c>
      <c r="F62" s="33">
        <f t="shared" si="0"/>
        <v>3.5125000000000002</v>
      </c>
      <c r="G62" s="25">
        <v>182.7</v>
      </c>
      <c r="H62" s="25" t="s">
        <v>34</v>
      </c>
      <c r="I62" s="33">
        <f t="shared" si="1"/>
        <v>208.64339999999996</v>
      </c>
      <c r="J62" s="33" t="s">
        <v>35</v>
      </c>
      <c r="K62" s="34">
        <v>48.744706999999998</v>
      </c>
      <c r="L62" s="34">
        <v>13.364652</v>
      </c>
      <c r="M62" s="25" t="s">
        <v>117</v>
      </c>
      <c r="N62" s="25" t="s">
        <v>272</v>
      </c>
    </row>
    <row r="63" spans="1:14" s="25" customFormat="1" x14ac:dyDescent="0.25">
      <c r="A63" s="25">
        <v>1439</v>
      </c>
      <c r="B63" s="25">
        <v>2438.3000000000002</v>
      </c>
      <c r="C63" s="25">
        <v>5.3</v>
      </c>
      <c r="D63" s="25">
        <v>10.5</v>
      </c>
      <c r="E63" s="25">
        <v>27.8</v>
      </c>
      <c r="F63" s="33">
        <f t="shared" si="0"/>
        <v>2.6476190476190475</v>
      </c>
      <c r="G63" s="25">
        <v>201.2</v>
      </c>
      <c r="H63" s="25" t="s">
        <v>34</v>
      </c>
      <c r="I63" s="33">
        <f t="shared" si="1"/>
        <v>229.77039999999997</v>
      </c>
      <c r="J63" s="33" t="s">
        <v>35</v>
      </c>
      <c r="K63" s="34">
        <v>48.744773000000002</v>
      </c>
      <c r="L63" s="34">
        <v>13.364627</v>
      </c>
      <c r="M63" s="25" t="s">
        <v>117</v>
      </c>
      <c r="N63" s="25" t="s">
        <v>272</v>
      </c>
    </row>
    <row r="64" spans="1:14" s="25" customFormat="1" x14ac:dyDescent="0.25">
      <c r="A64" s="25">
        <v>1441</v>
      </c>
      <c r="B64" s="25">
        <v>2747.1</v>
      </c>
      <c r="C64" s="25">
        <v>5.6</v>
      </c>
      <c r="D64" s="25">
        <v>13</v>
      </c>
      <c r="E64" s="25">
        <v>31.6</v>
      </c>
      <c r="F64" s="33">
        <f t="shared" si="0"/>
        <v>2.430769230769231</v>
      </c>
      <c r="G64" s="25">
        <v>229.1</v>
      </c>
      <c r="H64" s="25" t="s">
        <v>34</v>
      </c>
      <c r="I64" s="33">
        <f t="shared" si="1"/>
        <v>261.63219999999995</v>
      </c>
      <c r="J64" s="33" t="s">
        <v>35</v>
      </c>
      <c r="K64" s="34">
        <v>48.744326999999998</v>
      </c>
      <c r="L64" s="34">
        <v>13.365473</v>
      </c>
      <c r="M64" s="25" t="s">
        <v>117</v>
      </c>
      <c r="N64" s="25" t="s">
        <v>272</v>
      </c>
    </row>
    <row r="65" spans="1:14" s="25" customFormat="1" x14ac:dyDescent="0.25">
      <c r="A65" s="25">
        <v>1442</v>
      </c>
      <c r="B65" s="25">
        <v>1911.1</v>
      </c>
      <c r="C65" s="25">
        <v>4.7</v>
      </c>
      <c r="D65" s="25">
        <v>6.3</v>
      </c>
      <c r="E65" s="25">
        <v>24</v>
      </c>
      <c r="F65" s="33">
        <f t="shared" ref="F65:F128" si="2">E65/D65</f>
        <v>3.8095238095238098</v>
      </c>
      <c r="G65" s="25">
        <v>159.69999999999999</v>
      </c>
      <c r="H65" s="25" t="s">
        <v>34</v>
      </c>
      <c r="I65" s="33">
        <f t="shared" ref="I65:I128" si="3">G65*1.142</f>
        <v>182.37739999999997</v>
      </c>
      <c r="J65" s="33" t="s">
        <v>35</v>
      </c>
      <c r="K65" s="34">
        <v>48.744405</v>
      </c>
      <c r="L65" s="34">
        <v>13.365437999999999</v>
      </c>
      <c r="M65" s="25" t="s">
        <v>117</v>
      </c>
      <c r="N65" s="25" t="s">
        <v>272</v>
      </c>
    </row>
    <row r="66" spans="1:14" s="25" customFormat="1" x14ac:dyDescent="0.25">
      <c r="A66" s="25">
        <v>1443</v>
      </c>
      <c r="B66" s="25">
        <v>2180</v>
      </c>
      <c r="C66" s="25">
        <v>4.5999999999999996</v>
      </c>
      <c r="D66" s="25">
        <v>7</v>
      </c>
      <c r="E66" s="25">
        <v>31.4</v>
      </c>
      <c r="F66" s="33">
        <f t="shared" si="2"/>
        <v>4.4857142857142858</v>
      </c>
      <c r="G66" s="25">
        <v>182.9</v>
      </c>
      <c r="H66" s="25" t="s">
        <v>34</v>
      </c>
      <c r="I66" s="33">
        <f t="shared" si="3"/>
        <v>208.87179999999998</v>
      </c>
      <c r="J66" s="33" t="s">
        <v>35</v>
      </c>
      <c r="K66" s="34">
        <v>48.756366999999997</v>
      </c>
      <c r="L66" s="34">
        <v>13.373526999999999</v>
      </c>
      <c r="M66" s="25" t="s">
        <v>118</v>
      </c>
      <c r="N66" s="25" t="s">
        <v>272</v>
      </c>
    </row>
    <row r="67" spans="1:14" s="25" customFormat="1" x14ac:dyDescent="0.25">
      <c r="A67" s="25">
        <v>1444</v>
      </c>
      <c r="B67" s="25">
        <v>4455.6000000000004</v>
      </c>
      <c r="C67" s="25">
        <v>7</v>
      </c>
      <c r="D67" s="25">
        <v>12.4</v>
      </c>
      <c r="E67" s="25">
        <v>79</v>
      </c>
      <c r="F67" s="33">
        <f t="shared" si="2"/>
        <v>6.370967741935484</v>
      </c>
      <c r="G67" s="25">
        <v>371.1</v>
      </c>
      <c r="H67" s="25" t="s">
        <v>34</v>
      </c>
      <c r="I67" s="33">
        <f t="shared" si="3"/>
        <v>423.7962</v>
      </c>
      <c r="J67" s="33" t="s">
        <v>35</v>
      </c>
      <c r="K67" s="34">
        <v>48.756484999999998</v>
      </c>
      <c r="L67" s="34">
        <v>13.373837</v>
      </c>
      <c r="M67" s="25" t="s">
        <v>118</v>
      </c>
      <c r="N67" s="25" t="s">
        <v>270</v>
      </c>
    </row>
    <row r="68" spans="1:14" s="25" customFormat="1" x14ac:dyDescent="0.25">
      <c r="A68" s="25">
        <v>1445</v>
      </c>
      <c r="B68" s="25">
        <v>4765.6000000000004</v>
      </c>
      <c r="C68" s="25">
        <v>6.8</v>
      </c>
      <c r="D68" s="25">
        <v>14.7</v>
      </c>
      <c r="E68" s="25">
        <v>87.9</v>
      </c>
      <c r="F68" s="33">
        <f t="shared" si="2"/>
        <v>5.979591836734695</v>
      </c>
      <c r="G68" s="25">
        <v>405.7</v>
      </c>
      <c r="H68" s="25" t="s">
        <v>34</v>
      </c>
      <c r="I68" s="33">
        <f t="shared" si="3"/>
        <v>463.30939999999993</v>
      </c>
      <c r="J68" s="33" t="s">
        <v>35</v>
      </c>
      <c r="K68" s="34">
        <v>48.756444999999999</v>
      </c>
      <c r="L68" s="34">
        <v>13.373765000000001</v>
      </c>
      <c r="M68" s="25" t="s">
        <v>118</v>
      </c>
      <c r="N68" s="25" t="s">
        <v>270</v>
      </c>
    </row>
    <row r="69" spans="1:14" s="25" customFormat="1" x14ac:dyDescent="0.25">
      <c r="A69" s="25">
        <v>1446</v>
      </c>
      <c r="B69" s="25">
        <v>2144.1999999999998</v>
      </c>
      <c r="C69" s="25">
        <v>4.5999999999999996</v>
      </c>
      <c r="D69" s="25">
        <v>6.1</v>
      </c>
      <c r="E69" s="25">
        <v>33.4</v>
      </c>
      <c r="F69" s="33">
        <f t="shared" si="2"/>
        <v>5.4754098360655741</v>
      </c>
      <c r="G69" s="25">
        <v>183.2</v>
      </c>
      <c r="H69" s="25" t="s">
        <v>34</v>
      </c>
      <c r="I69" s="33">
        <f t="shared" si="3"/>
        <v>209.21439999999998</v>
      </c>
      <c r="J69" s="33" t="s">
        <v>35</v>
      </c>
      <c r="K69" s="34">
        <v>48.756301999999998</v>
      </c>
      <c r="L69" s="34">
        <v>13.373507</v>
      </c>
      <c r="M69" s="25" t="s">
        <v>118</v>
      </c>
      <c r="N69" s="25" t="s">
        <v>272</v>
      </c>
    </row>
    <row r="70" spans="1:14" s="25" customFormat="1" x14ac:dyDescent="0.25">
      <c r="A70" s="25">
        <v>1447</v>
      </c>
      <c r="B70" s="25">
        <v>2185.1999999999998</v>
      </c>
      <c r="C70" s="25">
        <v>4.5999999999999996</v>
      </c>
      <c r="D70" s="25">
        <v>7.9</v>
      </c>
      <c r="E70" s="25">
        <v>28</v>
      </c>
      <c r="F70" s="33">
        <f t="shared" si="2"/>
        <v>3.5443037974683542</v>
      </c>
      <c r="G70" s="25">
        <v>178.9</v>
      </c>
      <c r="H70" s="25" t="s">
        <v>34</v>
      </c>
      <c r="I70" s="33">
        <f t="shared" si="3"/>
        <v>204.3038</v>
      </c>
      <c r="J70" s="33" t="s">
        <v>35</v>
      </c>
      <c r="K70" s="34">
        <v>48.756230000000002</v>
      </c>
      <c r="L70" s="34">
        <v>13.373448</v>
      </c>
      <c r="M70" s="25" t="s">
        <v>118</v>
      </c>
      <c r="N70" s="25" t="s">
        <v>272</v>
      </c>
    </row>
    <row r="71" spans="1:14" s="25" customFormat="1" x14ac:dyDescent="0.25">
      <c r="A71" s="25">
        <v>1448</v>
      </c>
      <c r="B71" s="25">
        <v>2340.6</v>
      </c>
      <c r="C71" s="25">
        <v>4.7</v>
      </c>
      <c r="D71" s="25">
        <v>8.3000000000000007</v>
      </c>
      <c r="E71" s="25">
        <v>32.700000000000003</v>
      </c>
      <c r="F71" s="33">
        <f t="shared" si="2"/>
        <v>3.9397590361445785</v>
      </c>
      <c r="G71" s="25">
        <v>194.9</v>
      </c>
      <c r="H71" s="25" t="s">
        <v>34</v>
      </c>
      <c r="I71" s="33">
        <f t="shared" si="3"/>
        <v>222.57579999999999</v>
      </c>
      <c r="J71" s="33" t="s">
        <v>35</v>
      </c>
      <c r="K71" s="34">
        <v>48.756307999999997</v>
      </c>
      <c r="L71" s="34">
        <v>13.373483</v>
      </c>
      <c r="M71" s="25" t="s">
        <v>118</v>
      </c>
      <c r="N71" s="25" t="s">
        <v>272</v>
      </c>
    </row>
    <row r="72" spans="1:14" s="25" customFormat="1" x14ac:dyDescent="0.25">
      <c r="A72" s="25">
        <v>1449</v>
      </c>
      <c r="B72" s="25">
        <v>4272.3</v>
      </c>
      <c r="C72" s="25">
        <v>6</v>
      </c>
      <c r="D72" s="25">
        <v>13.7</v>
      </c>
      <c r="E72" s="25">
        <v>75.3</v>
      </c>
      <c r="F72" s="33">
        <f t="shared" si="2"/>
        <v>5.4963503649635035</v>
      </c>
      <c r="G72" s="25">
        <v>355.3</v>
      </c>
      <c r="H72" s="25" t="s">
        <v>34</v>
      </c>
      <c r="I72" s="33">
        <f t="shared" si="3"/>
        <v>405.75259999999997</v>
      </c>
      <c r="J72" s="33" t="s">
        <v>35</v>
      </c>
      <c r="K72" s="34">
        <v>48.756245</v>
      </c>
      <c r="L72" s="34">
        <v>13.373498</v>
      </c>
      <c r="M72" s="25" t="s">
        <v>118</v>
      </c>
      <c r="N72" s="25" t="s">
        <v>270</v>
      </c>
    </row>
    <row r="73" spans="1:14" s="25" customFormat="1" x14ac:dyDescent="0.25">
      <c r="A73" s="25">
        <v>1450</v>
      </c>
      <c r="B73" s="25">
        <v>4136.7</v>
      </c>
      <c r="C73" s="25">
        <v>6.4</v>
      </c>
      <c r="D73" s="25">
        <v>13.4</v>
      </c>
      <c r="E73" s="25">
        <v>74.400000000000006</v>
      </c>
      <c r="F73" s="33">
        <f t="shared" si="2"/>
        <v>5.5522388059701493</v>
      </c>
      <c r="G73" s="25">
        <v>356.7</v>
      </c>
      <c r="H73" s="25" t="s">
        <v>34</v>
      </c>
      <c r="I73" s="33">
        <f t="shared" si="3"/>
        <v>407.35139999999996</v>
      </c>
      <c r="J73" s="33" t="s">
        <v>35</v>
      </c>
      <c r="K73" s="34">
        <v>48.756234999999997</v>
      </c>
      <c r="L73" s="34">
        <v>13.373208</v>
      </c>
      <c r="M73" s="25" t="s">
        <v>118</v>
      </c>
      <c r="N73" s="25" t="s">
        <v>270</v>
      </c>
    </row>
    <row r="74" spans="1:14" s="25" customFormat="1" x14ac:dyDescent="0.25">
      <c r="A74" s="25">
        <v>1451</v>
      </c>
      <c r="B74" s="25">
        <v>2747.2</v>
      </c>
      <c r="C74" s="25">
        <v>5.4</v>
      </c>
      <c r="D74" s="25">
        <v>7.6</v>
      </c>
      <c r="E74" s="25">
        <v>43.2</v>
      </c>
      <c r="F74" s="33">
        <f t="shared" si="2"/>
        <v>5.6842105263157903</v>
      </c>
      <c r="G74" s="25">
        <v>228.3</v>
      </c>
      <c r="H74" s="25" t="s">
        <v>34</v>
      </c>
      <c r="I74" s="33">
        <f t="shared" si="3"/>
        <v>260.71859999999998</v>
      </c>
      <c r="J74" s="33" t="s">
        <v>35</v>
      </c>
      <c r="K74" s="34">
        <v>48.772893000000003</v>
      </c>
      <c r="L74" s="34">
        <v>13.318282999999999</v>
      </c>
      <c r="M74" s="25" t="s">
        <v>120</v>
      </c>
      <c r="N74" s="25" t="s">
        <v>270</v>
      </c>
    </row>
    <row r="75" spans="1:14" s="25" customFormat="1" x14ac:dyDescent="0.25">
      <c r="A75" s="25">
        <v>1452</v>
      </c>
      <c r="B75" s="25">
        <v>2490.3000000000002</v>
      </c>
      <c r="C75" s="25">
        <v>4.4000000000000004</v>
      </c>
      <c r="D75" s="25">
        <v>8.4</v>
      </c>
      <c r="E75" s="25">
        <v>39.799999999999997</v>
      </c>
      <c r="F75" s="33">
        <f t="shared" si="2"/>
        <v>4.7380952380952372</v>
      </c>
      <c r="G75" s="25">
        <v>210.9</v>
      </c>
      <c r="H75" s="25" t="s">
        <v>34</v>
      </c>
      <c r="I75" s="33">
        <f t="shared" si="3"/>
        <v>240.84779999999998</v>
      </c>
      <c r="J75" s="33" t="s">
        <v>35</v>
      </c>
      <c r="K75" s="34">
        <v>48.772877000000001</v>
      </c>
      <c r="L75" s="34">
        <v>13.318377999999999</v>
      </c>
      <c r="M75" s="25" t="s">
        <v>120</v>
      </c>
      <c r="N75" s="25" t="s">
        <v>270</v>
      </c>
    </row>
    <row r="76" spans="1:14" s="25" customFormat="1" x14ac:dyDescent="0.25">
      <c r="A76" s="25">
        <v>1453</v>
      </c>
      <c r="B76" s="25">
        <v>3393.8</v>
      </c>
      <c r="C76" s="25">
        <v>5.2</v>
      </c>
      <c r="D76" s="25">
        <v>13.4</v>
      </c>
      <c r="E76" s="25">
        <v>52.2</v>
      </c>
      <c r="F76" s="33">
        <f t="shared" si="2"/>
        <v>3.8955223880597014</v>
      </c>
      <c r="G76" s="25">
        <v>281.5</v>
      </c>
      <c r="H76" s="25" t="s">
        <v>34</v>
      </c>
      <c r="I76" s="33">
        <f t="shared" si="3"/>
        <v>321.47299999999996</v>
      </c>
      <c r="J76" s="33" t="s">
        <v>35</v>
      </c>
      <c r="K76" s="34">
        <v>48.772922000000001</v>
      </c>
      <c r="L76" s="34">
        <v>13.318333000000001</v>
      </c>
      <c r="M76" s="25" t="s">
        <v>120</v>
      </c>
      <c r="N76" s="25" t="s">
        <v>270</v>
      </c>
    </row>
    <row r="77" spans="1:14" s="25" customFormat="1" x14ac:dyDescent="0.25">
      <c r="A77" s="25">
        <v>1454</v>
      </c>
      <c r="B77" s="25">
        <v>3715.9</v>
      </c>
      <c r="C77" s="25">
        <v>6.2</v>
      </c>
      <c r="D77" s="25">
        <v>13.6</v>
      </c>
      <c r="E77" s="25">
        <v>56.1</v>
      </c>
      <c r="F77" s="33">
        <f t="shared" si="2"/>
        <v>4.125</v>
      </c>
      <c r="G77" s="25">
        <v>305.89999999999998</v>
      </c>
      <c r="H77" s="25" t="s">
        <v>34</v>
      </c>
      <c r="I77" s="33">
        <f t="shared" si="3"/>
        <v>349.33779999999996</v>
      </c>
      <c r="J77" s="33" t="s">
        <v>35</v>
      </c>
      <c r="K77" s="34">
        <v>48.772973</v>
      </c>
      <c r="L77" s="34">
        <v>13.318232999999999</v>
      </c>
      <c r="M77" s="25" t="s">
        <v>120</v>
      </c>
      <c r="N77" s="25" t="s">
        <v>270</v>
      </c>
    </row>
    <row r="78" spans="1:14" s="25" customFormat="1" x14ac:dyDescent="0.25">
      <c r="A78" s="25">
        <v>1455</v>
      </c>
      <c r="B78" s="25">
        <v>2980.8</v>
      </c>
      <c r="C78" s="25">
        <v>6</v>
      </c>
      <c r="D78" s="25">
        <v>11.8</v>
      </c>
      <c r="E78" s="25">
        <v>38.5</v>
      </c>
      <c r="F78" s="33">
        <f t="shared" si="2"/>
        <v>3.2627118644067794</v>
      </c>
      <c r="G78" s="25">
        <v>246.3</v>
      </c>
      <c r="H78" s="25" t="s">
        <v>34</v>
      </c>
      <c r="I78" s="33">
        <f t="shared" si="3"/>
        <v>281.27459999999996</v>
      </c>
      <c r="J78" s="33" t="s">
        <v>35</v>
      </c>
      <c r="K78" s="34">
        <v>48.772362999999999</v>
      </c>
      <c r="L78" s="34">
        <v>13.318918</v>
      </c>
      <c r="M78" s="25" t="s">
        <v>120</v>
      </c>
      <c r="N78" s="25" t="s">
        <v>269</v>
      </c>
    </row>
    <row r="79" spans="1:14" s="25" customFormat="1" x14ac:dyDescent="0.25">
      <c r="A79" s="25">
        <v>1456</v>
      </c>
      <c r="B79" s="25">
        <v>2958.7</v>
      </c>
      <c r="C79" s="25">
        <v>6.1</v>
      </c>
      <c r="D79" s="25">
        <v>11.6</v>
      </c>
      <c r="E79" s="25">
        <v>37.4</v>
      </c>
      <c r="F79" s="33">
        <f t="shared" si="2"/>
        <v>3.2241379310344827</v>
      </c>
      <c r="G79" s="25">
        <v>243.5</v>
      </c>
      <c r="H79" s="25" t="s">
        <v>34</v>
      </c>
      <c r="I79" s="33">
        <f t="shared" si="3"/>
        <v>278.077</v>
      </c>
      <c r="J79" s="33" t="s">
        <v>35</v>
      </c>
      <c r="K79" s="34">
        <v>48.772241999999999</v>
      </c>
      <c r="L79" s="34">
        <v>13.318885</v>
      </c>
      <c r="M79" s="25" t="s">
        <v>120</v>
      </c>
      <c r="N79" s="25" t="s">
        <v>269</v>
      </c>
    </row>
    <row r="80" spans="1:14" s="25" customFormat="1" x14ac:dyDescent="0.25">
      <c r="A80" s="25">
        <v>1457</v>
      </c>
      <c r="B80" s="25">
        <v>2596</v>
      </c>
      <c r="C80" s="25">
        <v>5.9</v>
      </c>
      <c r="D80" s="25">
        <v>6.9</v>
      </c>
      <c r="E80" s="25">
        <v>36.5</v>
      </c>
      <c r="F80" s="33">
        <f t="shared" si="2"/>
        <v>5.2898550724637676</v>
      </c>
      <c r="G80" s="25">
        <v>212.7</v>
      </c>
      <c r="H80" s="25" t="s">
        <v>34</v>
      </c>
      <c r="I80" s="33">
        <f t="shared" si="3"/>
        <v>242.90339999999998</v>
      </c>
      <c r="J80" s="33" t="s">
        <v>35</v>
      </c>
      <c r="K80" s="34">
        <v>48.772407000000001</v>
      </c>
      <c r="L80" s="34">
        <v>13.318763000000001</v>
      </c>
      <c r="M80" s="25" t="s">
        <v>120</v>
      </c>
      <c r="N80" s="25" t="s">
        <v>269</v>
      </c>
    </row>
    <row r="81" spans="1:14" s="25" customFormat="1" x14ac:dyDescent="0.25">
      <c r="A81" s="25">
        <v>1458</v>
      </c>
      <c r="B81" s="25">
        <v>3025.8</v>
      </c>
      <c r="C81" s="25">
        <v>6</v>
      </c>
      <c r="D81" s="25">
        <v>14.1</v>
      </c>
      <c r="E81" s="25">
        <v>34.1</v>
      </c>
      <c r="F81" s="33">
        <f t="shared" si="2"/>
        <v>2.418439716312057</v>
      </c>
      <c r="G81" s="25">
        <v>246.6</v>
      </c>
      <c r="H81" s="25" t="s">
        <v>34</v>
      </c>
      <c r="I81" s="33">
        <f t="shared" si="3"/>
        <v>281.61719999999997</v>
      </c>
      <c r="J81" s="33" t="s">
        <v>35</v>
      </c>
      <c r="K81" s="34">
        <v>48.772329999999997</v>
      </c>
      <c r="L81" s="34">
        <v>13.318617</v>
      </c>
      <c r="M81" s="25" t="s">
        <v>120</v>
      </c>
      <c r="N81" s="25" t="s">
        <v>269</v>
      </c>
    </row>
    <row r="82" spans="1:14" s="25" customFormat="1" x14ac:dyDescent="0.25">
      <c r="A82" s="25">
        <v>1459</v>
      </c>
      <c r="B82" s="25">
        <v>2612.3000000000002</v>
      </c>
      <c r="C82" s="25">
        <v>5.8</v>
      </c>
      <c r="D82" s="25">
        <v>5.9</v>
      </c>
      <c r="E82" s="25">
        <v>37</v>
      </c>
      <c r="F82" s="33">
        <f t="shared" si="2"/>
        <v>6.2711864406779654</v>
      </c>
      <c r="G82" s="25">
        <v>207.6</v>
      </c>
      <c r="H82" s="25" t="s">
        <v>34</v>
      </c>
      <c r="I82" s="33">
        <f t="shared" si="3"/>
        <v>237.07919999999999</v>
      </c>
      <c r="J82" s="33" t="s">
        <v>35</v>
      </c>
      <c r="K82" s="34">
        <v>48.772320000000001</v>
      </c>
      <c r="L82" s="34">
        <v>13.31861</v>
      </c>
      <c r="M82" s="25" t="s">
        <v>120</v>
      </c>
      <c r="N82" s="25" t="s">
        <v>269</v>
      </c>
    </row>
    <row r="83" spans="1:14" s="25" customFormat="1" x14ac:dyDescent="0.25">
      <c r="A83" s="25">
        <v>1460</v>
      </c>
      <c r="B83" s="25">
        <v>2633.3</v>
      </c>
      <c r="C83" s="25">
        <v>6.1</v>
      </c>
      <c r="D83" s="25">
        <v>6.4</v>
      </c>
      <c r="E83" s="25">
        <v>35.299999999999997</v>
      </c>
      <c r="F83" s="33">
        <f t="shared" si="2"/>
        <v>5.5156249999999991</v>
      </c>
      <c r="G83" s="25">
        <v>209.6</v>
      </c>
      <c r="H83" s="25" t="s">
        <v>34</v>
      </c>
      <c r="I83" s="33">
        <f t="shared" si="3"/>
        <v>239.36319999999998</v>
      </c>
      <c r="J83" s="33" t="s">
        <v>35</v>
      </c>
      <c r="K83" s="34">
        <v>48.772280000000002</v>
      </c>
      <c r="L83" s="34">
        <v>13.318322</v>
      </c>
      <c r="M83" s="25" t="s">
        <v>120</v>
      </c>
      <c r="N83" s="25" t="s">
        <v>269</v>
      </c>
    </row>
    <row r="84" spans="1:14" s="25" customFormat="1" x14ac:dyDescent="0.25">
      <c r="A84" s="25">
        <v>1461</v>
      </c>
      <c r="B84" s="25">
        <v>2888.3</v>
      </c>
      <c r="C84" s="25">
        <v>6.2</v>
      </c>
      <c r="D84" s="25">
        <v>10.5</v>
      </c>
      <c r="E84" s="25">
        <v>36.9</v>
      </c>
      <c r="F84" s="33">
        <f t="shared" si="2"/>
        <v>3.5142857142857142</v>
      </c>
      <c r="G84" s="25">
        <v>237.6</v>
      </c>
      <c r="H84" s="25" t="s">
        <v>34</v>
      </c>
      <c r="I84" s="33">
        <f t="shared" si="3"/>
        <v>271.33919999999995</v>
      </c>
      <c r="J84" s="33" t="s">
        <v>35</v>
      </c>
      <c r="K84" s="34">
        <v>48.772258000000001</v>
      </c>
      <c r="L84" s="34">
        <v>13.318474999999999</v>
      </c>
      <c r="M84" s="25" t="s">
        <v>120</v>
      </c>
      <c r="N84" s="25" t="s">
        <v>269</v>
      </c>
    </row>
    <row r="85" spans="1:14" s="25" customFormat="1" x14ac:dyDescent="0.25">
      <c r="A85" s="25">
        <v>1462</v>
      </c>
      <c r="B85" s="25">
        <v>2918.1</v>
      </c>
      <c r="C85" s="25">
        <v>5.7</v>
      </c>
      <c r="D85" s="25">
        <v>13.9</v>
      </c>
      <c r="E85" s="25">
        <v>35</v>
      </c>
      <c r="F85" s="33">
        <f t="shared" si="2"/>
        <v>2.5179856115107913</v>
      </c>
      <c r="G85" s="25">
        <v>244.1</v>
      </c>
      <c r="H85" s="25" t="s">
        <v>34</v>
      </c>
      <c r="I85" s="33">
        <f t="shared" si="3"/>
        <v>278.76219999999995</v>
      </c>
      <c r="J85" s="33" t="s">
        <v>35</v>
      </c>
      <c r="K85" s="34">
        <v>48.772239999999996</v>
      </c>
      <c r="L85" s="34">
        <v>13.318142</v>
      </c>
      <c r="M85" s="25" t="s">
        <v>120</v>
      </c>
      <c r="N85" s="25" t="s">
        <v>269</v>
      </c>
    </row>
    <row r="86" spans="1:14" s="25" customFormat="1" x14ac:dyDescent="0.25">
      <c r="A86" s="25">
        <v>1463</v>
      </c>
      <c r="B86" s="25">
        <v>2424.9</v>
      </c>
      <c r="C86" s="25">
        <v>4.5999999999999996</v>
      </c>
      <c r="D86" s="25">
        <v>6.3</v>
      </c>
      <c r="E86" s="25">
        <v>41.9</v>
      </c>
      <c r="F86" s="33">
        <f t="shared" si="2"/>
        <v>6.6507936507936511</v>
      </c>
      <c r="G86" s="25">
        <v>208</v>
      </c>
      <c r="H86" s="25" t="s">
        <v>34</v>
      </c>
      <c r="I86" s="33">
        <f t="shared" si="3"/>
        <v>237.53599999999997</v>
      </c>
      <c r="J86" s="33" t="s">
        <v>35</v>
      </c>
      <c r="K86" s="34">
        <v>48.772883</v>
      </c>
      <c r="L86" s="34">
        <v>13.31831</v>
      </c>
      <c r="M86" s="25" t="s">
        <v>120</v>
      </c>
      <c r="N86" s="25" t="s">
        <v>270</v>
      </c>
    </row>
    <row r="87" spans="1:14" s="25" customFormat="1" x14ac:dyDescent="0.25">
      <c r="A87" s="25">
        <v>1464</v>
      </c>
      <c r="B87" s="25">
        <v>1764.9</v>
      </c>
      <c r="C87" s="25">
        <v>4.7</v>
      </c>
      <c r="D87" s="25">
        <v>3.9</v>
      </c>
      <c r="E87" s="25">
        <v>22.4</v>
      </c>
      <c r="F87" s="33">
        <f t="shared" si="2"/>
        <v>5.7435897435897436</v>
      </c>
      <c r="G87" s="25">
        <v>142.69999999999999</v>
      </c>
      <c r="H87" s="25" t="s">
        <v>34</v>
      </c>
      <c r="I87" s="33">
        <f t="shared" si="3"/>
        <v>162.96339999999998</v>
      </c>
      <c r="J87" s="33" t="s">
        <v>35</v>
      </c>
      <c r="K87" s="34">
        <v>48.812837999999999</v>
      </c>
      <c r="L87" s="34">
        <v>13.36102</v>
      </c>
      <c r="M87" s="25" t="s">
        <v>135</v>
      </c>
      <c r="N87" s="25" t="s">
        <v>268</v>
      </c>
    </row>
    <row r="88" spans="1:14" s="25" customFormat="1" x14ac:dyDescent="0.25">
      <c r="A88" s="25">
        <v>1465</v>
      </c>
      <c r="B88" s="25">
        <v>1861.7</v>
      </c>
      <c r="C88" s="25">
        <v>4.5</v>
      </c>
      <c r="D88" s="25">
        <v>4.5</v>
      </c>
      <c r="E88" s="25">
        <v>24.9</v>
      </c>
      <c r="F88" s="33">
        <f t="shared" si="2"/>
        <v>5.5333333333333332</v>
      </c>
      <c r="G88" s="25">
        <v>150.9</v>
      </c>
      <c r="H88" s="25" t="s">
        <v>34</v>
      </c>
      <c r="I88" s="33">
        <f t="shared" si="3"/>
        <v>172.3278</v>
      </c>
      <c r="J88" s="33" t="s">
        <v>35</v>
      </c>
      <c r="K88" s="34">
        <v>48.812983000000003</v>
      </c>
      <c r="L88" s="34">
        <v>13.361173000000001</v>
      </c>
      <c r="M88" s="25" t="s">
        <v>135</v>
      </c>
      <c r="N88" s="25" t="s">
        <v>268</v>
      </c>
    </row>
    <row r="89" spans="1:14" s="25" customFormat="1" x14ac:dyDescent="0.25">
      <c r="A89" s="25">
        <v>1466</v>
      </c>
      <c r="B89" s="25">
        <v>2080.3000000000002</v>
      </c>
      <c r="C89" s="25">
        <v>5.4</v>
      </c>
      <c r="D89" s="25">
        <v>4.2</v>
      </c>
      <c r="E89" s="25">
        <v>26.9</v>
      </c>
      <c r="F89" s="33">
        <f t="shared" si="2"/>
        <v>6.4047619047619042</v>
      </c>
      <c r="G89" s="25">
        <v>166.2</v>
      </c>
      <c r="H89" s="25" t="s">
        <v>34</v>
      </c>
      <c r="I89" s="33">
        <f t="shared" si="3"/>
        <v>189.80039999999997</v>
      </c>
      <c r="J89" s="33" t="s">
        <v>35</v>
      </c>
      <c r="K89" s="34">
        <v>48.812899999999999</v>
      </c>
      <c r="L89" s="34">
        <v>13.361113</v>
      </c>
      <c r="M89" s="25" t="s">
        <v>135</v>
      </c>
      <c r="N89" s="25" t="s">
        <v>268</v>
      </c>
    </row>
    <row r="90" spans="1:14" s="25" customFormat="1" x14ac:dyDescent="0.25">
      <c r="A90" s="25">
        <v>1467</v>
      </c>
      <c r="B90" s="25">
        <v>1879.7</v>
      </c>
      <c r="C90" s="25">
        <v>4.5</v>
      </c>
      <c r="D90" s="25">
        <v>5.0999999999999996</v>
      </c>
      <c r="E90" s="25">
        <v>23.4</v>
      </c>
      <c r="F90" s="33">
        <f t="shared" si="2"/>
        <v>4.5882352941176467</v>
      </c>
      <c r="G90" s="25">
        <v>149</v>
      </c>
      <c r="H90" s="25" t="s">
        <v>34</v>
      </c>
      <c r="I90" s="33">
        <f t="shared" si="3"/>
        <v>170.15799999999999</v>
      </c>
      <c r="J90" s="33" t="s">
        <v>35</v>
      </c>
      <c r="K90" s="34">
        <v>48.823059999999998</v>
      </c>
      <c r="L90" s="34">
        <v>13.360173</v>
      </c>
      <c r="M90" s="25" t="s">
        <v>136</v>
      </c>
      <c r="N90" s="25" t="s">
        <v>268</v>
      </c>
    </row>
    <row r="91" spans="1:14" s="25" customFormat="1" x14ac:dyDescent="0.25">
      <c r="A91" s="25">
        <v>1468</v>
      </c>
      <c r="B91" s="25">
        <v>1997.5</v>
      </c>
      <c r="C91" s="25">
        <v>4.9000000000000004</v>
      </c>
      <c r="D91" s="25">
        <v>4.5</v>
      </c>
      <c r="E91" s="25">
        <v>28.1</v>
      </c>
      <c r="F91" s="33">
        <f t="shared" si="2"/>
        <v>6.2444444444444445</v>
      </c>
      <c r="G91" s="25">
        <v>164.8</v>
      </c>
      <c r="H91" s="25" t="s">
        <v>34</v>
      </c>
      <c r="I91" s="33">
        <f t="shared" si="3"/>
        <v>188.20159999999998</v>
      </c>
      <c r="J91" s="33" t="s">
        <v>35</v>
      </c>
      <c r="K91" s="34">
        <v>48.822968000000003</v>
      </c>
      <c r="L91" s="34">
        <v>13.360192</v>
      </c>
      <c r="M91" s="25" t="s">
        <v>136</v>
      </c>
      <c r="N91" s="25" t="s">
        <v>268</v>
      </c>
    </row>
    <row r="92" spans="1:14" s="25" customFormat="1" x14ac:dyDescent="0.25">
      <c r="A92" s="25">
        <v>1469</v>
      </c>
      <c r="B92" s="25">
        <v>1952.4</v>
      </c>
      <c r="C92" s="25">
        <v>5</v>
      </c>
      <c r="D92" s="25">
        <v>3.7</v>
      </c>
      <c r="E92" s="25">
        <v>27</v>
      </c>
      <c r="F92" s="33">
        <f t="shared" si="2"/>
        <v>7.2972972972972974</v>
      </c>
      <c r="G92" s="25">
        <v>158.5</v>
      </c>
      <c r="H92" s="25" t="s">
        <v>34</v>
      </c>
      <c r="I92" s="33">
        <f t="shared" si="3"/>
        <v>181.00699999999998</v>
      </c>
      <c r="J92" s="33" t="s">
        <v>35</v>
      </c>
      <c r="K92" s="34">
        <v>48.822882999999997</v>
      </c>
      <c r="L92" s="34">
        <v>13.360212000000001</v>
      </c>
      <c r="M92" s="25" t="s">
        <v>136</v>
      </c>
      <c r="N92" s="25" t="s">
        <v>268</v>
      </c>
    </row>
    <row r="93" spans="1:14" s="25" customFormat="1" x14ac:dyDescent="0.25">
      <c r="A93" s="25">
        <v>1470</v>
      </c>
      <c r="B93" s="25">
        <v>1680.7</v>
      </c>
      <c r="C93" s="25">
        <v>4.8</v>
      </c>
      <c r="D93" s="25">
        <v>2.4</v>
      </c>
      <c r="E93" s="25">
        <v>22</v>
      </c>
      <c r="F93" s="33">
        <f t="shared" si="2"/>
        <v>9.1666666666666679</v>
      </c>
      <c r="G93" s="25">
        <v>135.19999999999999</v>
      </c>
      <c r="H93" s="25" t="s">
        <v>34</v>
      </c>
      <c r="I93" s="33">
        <f t="shared" si="3"/>
        <v>154.39839999999998</v>
      </c>
      <c r="J93" s="33" t="s">
        <v>35</v>
      </c>
      <c r="K93" s="34">
        <v>48.822775</v>
      </c>
      <c r="L93" s="34">
        <v>13.360308</v>
      </c>
      <c r="M93" s="25" t="s">
        <v>136</v>
      </c>
      <c r="N93" s="25" t="s">
        <v>268</v>
      </c>
    </row>
    <row r="94" spans="1:14" s="25" customFormat="1" x14ac:dyDescent="0.25">
      <c r="A94" s="25">
        <v>1471</v>
      </c>
      <c r="B94" s="25">
        <v>1823.4</v>
      </c>
      <c r="C94" s="25">
        <v>4.5</v>
      </c>
      <c r="D94" s="25">
        <v>5.4</v>
      </c>
      <c r="E94" s="25">
        <v>22.9</v>
      </c>
      <c r="F94" s="33">
        <f t="shared" si="2"/>
        <v>4.2407407407407405</v>
      </c>
      <c r="G94" s="25">
        <v>149.80000000000001</v>
      </c>
      <c r="H94" s="25" t="s">
        <v>34</v>
      </c>
      <c r="I94" s="33">
        <f t="shared" si="3"/>
        <v>171.07159999999999</v>
      </c>
      <c r="J94" s="33" t="s">
        <v>35</v>
      </c>
      <c r="K94" s="34">
        <v>48.822637999999998</v>
      </c>
      <c r="L94" s="34">
        <v>13.360402000000001</v>
      </c>
      <c r="M94" s="25" t="s">
        <v>136</v>
      </c>
      <c r="N94" s="25" t="s">
        <v>268</v>
      </c>
    </row>
    <row r="95" spans="1:14" s="25" customFormat="1" x14ac:dyDescent="0.25">
      <c r="A95" s="25">
        <v>1472</v>
      </c>
      <c r="B95" s="25">
        <v>1792.5</v>
      </c>
      <c r="C95" s="25">
        <v>4.7</v>
      </c>
      <c r="D95" s="25">
        <v>5.4</v>
      </c>
      <c r="E95" s="25">
        <v>20.5</v>
      </c>
      <c r="F95" s="33">
        <f t="shared" si="2"/>
        <v>3.7962962962962958</v>
      </c>
      <c r="G95" s="25">
        <v>146.80000000000001</v>
      </c>
      <c r="H95" s="25" t="s">
        <v>34</v>
      </c>
      <c r="I95" s="33">
        <f t="shared" si="3"/>
        <v>167.6456</v>
      </c>
      <c r="J95" s="33" t="s">
        <v>35</v>
      </c>
      <c r="K95" s="34">
        <v>48.822563000000002</v>
      </c>
      <c r="L95" s="34">
        <v>13.360687</v>
      </c>
      <c r="M95" s="25" t="s">
        <v>136</v>
      </c>
      <c r="N95" s="25" t="s">
        <v>268</v>
      </c>
    </row>
    <row r="96" spans="1:14" s="25" customFormat="1" x14ac:dyDescent="0.25">
      <c r="A96" s="25">
        <v>1473</v>
      </c>
      <c r="B96" s="25">
        <v>1755.1</v>
      </c>
      <c r="C96" s="25">
        <v>4.5999999999999996</v>
      </c>
      <c r="D96" s="25">
        <v>3.8</v>
      </c>
      <c r="E96" s="25">
        <v>23.5</v>
      </c>
      <c r="F96" s="33">
        <f t="shared" si="2"/>
        <v>6.1842105263157894</v>
      </c>
      <c r="G96" s="25">
        <v>144.6</v>
      </c>
      <c r="H96" s="25" t="s">
        <v>34</v>
      </c>
      <c r="I96" s="33">
        <f t="shared" si="3"/>
        <v>165.13319999999999</v>
      </c>
      <c r="J96" s="33" t="s">
        <v>35</v>
      </c>
      <c r="K96" s="34">
        <v>48.822522999999997</v>
      </c>
      <c r="L96" s="34">
        <v>13.360347000000001</v>
      </c>
      <c r="M96" s="25" t="s">
        <v>136</v>
      </c>
      <c r="N96" s="25" t="s">
        <v>268</v>
      </c>
    </row>
    <row r="97" spans="1:14" s="25" customFormat="1" x14ac:dyDescent="0.25">
      <c r="A97" s="25">
        <v>1481</v>
      </c>
      <c r="B97" s="25">
        <v>2728</v>
      </c>
      <c r="C97" s="25">
        <v>5</v>
      </c>
      <c r="D97" s="25">
        <v>5.9</v>
      </c>
      <c r="E97" s="25">
        <v>50.3</v>
      </c>
      <c r="F97" s="33">
        <f t="shared" si="2"/>
        <v>8.5254237288135588</v>
      </c>
      <c r="G97" s="25">
        <v>232.4</v>
      </c>
      <c r="H97" s="25" t="s">
        <v>34</v>
      </c>
      <c r="I97" s="33">
        <f t="shared" si="3"/>
        <v>265.4008</v>
      </c>
      <c r="J97" s="33" t="s">
        <v>35</v>
      </c>
      <c r="K97" s="34">
        <v>48.778357999999997</v>
      </c>
      <c r="L97" s="34">
        <v>13.364521999999999</v>
      </c>
      <c r="M97" s="25" t="s">
        <v>121</v>
      </c>
      <c r="N97" s="25" t="s">
        <v>270</v>
      </c>
    </row>
    <row r="98" spans="1:14" s="25" customFormat="1" x14ac:dyDescent="0.25">
      <c r="A98" s="25">
        <v>1482</v>
      </c>
      <c r="B98" s="25">
        <v>2868</v>
      </c>
      <c r="C98" s="25">
        <v>5.0999999999999996</v>
      </c>
      <c r="D98" s="25">
        <v>5.4</v>
      </c>
      <c r="E98" s="25">
        <v>52.8</v>
      </c>
      <c r="F98" s="33">
        <f t="shared" si="2"/>
        <v>9.7777777777777768</v>
      </c>
      <c r="G98" s="25">
        <v>238.8</v>
      </c>
      <c r="H98" s="25" t="s">
        <v>34</v>
      </c>
      <c r="I98" s="33">
        <f t="shared" si="3"/>
        <v>272.70959999999997</v>
      </c>
      <c r="J98" s="33" t="s">
        <v>35</v>
      </c>
      <c r="K98" s="34">
        <v>48.778239999999997</v>
      </c>
      <c r="L98" s="34">
        <v>13.364578</v>
      </c>
      <c r="M98" s="25" t="s">
        <v>121</v>
      </c>
      <c r="N98" s="25" t="s">
        <v>270</v>
      </c>
    </row>
    <row r="99" spans="1:14" s="25" customFormat="1" x14ac:dyDescent="0.25">
      <c r="A99" s="25">
        <v>1483</v>
      </c>
      <c r="B99" s="25">
        <v>3110.3</v>
      </c>
      <c r="C99" s="25">
        <v>4.9000000000000004</v>
      </c>
      <c r="D99" s="25">
        <v>6.5</v>
      </c>
      <c r="E99" s="25">
        <v>61.7</v>
      </c>
      <c r="F99" s="33">
        <f t="shared" si="2"/>
        <v>9.4923076923076923</v>
      </c>
      <c r="G99" s="25">
        <v>265</v>
      </c>
      <c r="H99" s="25" t="s">
        <v>34</v>
      </c>
      <c r="I99" s="33">
        <f t="shared" si="3"/>
        <v>302.63</v>
      </c>
      <c r="J99" s="33" t="s">
        <v>35</v>
      </c>
      <c r="K99" s="34">
        <v>48.778317999999999</v>
      </c>
      <c r="L99" s="34">
        <v>13.364735</v>
      </c>
      <c r="M99" s="25" t="s">
        <v>121</v>
      </c>
      <c r="N99" s="25" t="s">
        <v>270</v>
      </c>
    </row>
    <row r="100" spans="1:14" s="25" customFormat="1" x14ac:dyDescent="0.25">
      <c r="A100" s="25">
        <v>1484</v>
      </c>
      <c r="B100" s="25">
        <v>3727.6</v>
      </c>
      <c r="C100" s="25">
        <v>6.3</v>
      </c>
      <c r="D100" s="25">
        <v>10</v>
      </c>
      <c r="E100" s="25">
        <v>66.8</v>
      </c>
      <c r="F100" s="33">
        <f t="shared" si="2"/>
        <v>6.68</v>
      </c>
      <c r="G100" s="25">
        <v>316.89999999999998</v>
      </c>
      <c r="H100" s="25" t="s">
        <v>34</v>
      </c>
      <c r="I100" s="33">
        <f t="shared" si="3"/>
        <v>361.89979999999997</v>
      </c>
      <c r="J100" s="33" t="s">
        <v>35</v>
      </c>
      <c r="K100" s="34">
        <v>48.771875000000001</v>
      </c>
      <c r="L100" s="34">
        <v>13.30917</v>
      </c>
      <c r="M100" s="25" t="s">
        <v>122</v>
      </c>
      <c r="N100" s="25" t="s">
        <v>270</v>
      </c>
    </row>
    <row r="101" spans="1:14" s="25" customFormat="1" x14ac:dyDescent="0.25">
      <c r="A101" s="25">
        <v>1485</v>
      </c>
      <c r="B101" s="25">
        <v>3655.8</v>
      </c>
      <c r="C101" s="25">
        <v>6.9</v>
      </c>
      <c r="D101" s="25">
        <v>7.7</v>
      </c>
      <c r="E101" s="25">
        <v>65.2</v>
      </c>
      <c r="F101" s="33">
        <f t="shared" si="2"/>
        <v>8.4675324675324681</v>
      </c>
      <c r="G101" s="25">
        <v>307</v>
      </c>
      <c r="H101" s="25" t="s">
        <v>34</v>
      </c>
      <c r="I101" s="33">
        <f t="shared" si="3"/>
        <v>350.59399999999999</v>
      </c>
      <c r="J101" s="33" t="s">
        <v>35</v>
      </c>
      <c r="K101" s="34">
        <v>48.771554999999999</v>
      </c>
      <c r="L101" s="34">
        <v>13.309595</v>
      </c>
      <c r="M101" s="25" t="s">
        <v>122</v>
      </c>
      <c r="N101" s="25" t="s">
        <v>270</v>
      </c>
    </row>
    <row r="102" spans="1:14" s="25" customFormat="1" x14ac:dyDescent="0.25">
      <c r="A102" s="25">
        <v>1486</v>
      </c>
      <c r="B102" s="25">
        <v>4210.8999999999996</v>
      </c>
      <c r="C102" s="25">
        <v>7.1</v>
      </c>
      <c r="D102" s="25">
        <v>9.6</v>
      </c>
      <c r="E102" s="25">
        <v>77</v>
      </c>
      <c r="F102" s="33">
        <f t="shared" si="2"/>
        <v>8.0208333333333339</v>
      </c>
      <c r="G102" s="25">
        <v>352.7</v>
      </c>
      <c r="H102" s="25" t="s">
        <v>34</v>
      </c>
      <c r="I102" s="33">
        <f t="shared" si="3"/>
        <v>402.78339999999997</v>
      </c>
      <c r="J102" s="33" t="s">
        <v>35</v>
      </c>
      <c r="K102" s="34">
        <v>48.771656999999998</v>
      </c>
      <c r="L102" s="34">
        <v>13.30932</v>
      </c>
      <c r="M102" s="25" t="s">
        <v>122</v>
      </c>
      <c r="N102" s="25" t="s">
        <v>270</v>
      </c>
    </row>
    <row r="103" spans="1:14" s="25" customFormat="1" x14ac:dyDescent="0.25">
      <c r="A103" s="25">
        <v>1487</v>
      </c>
      <c r="B103" s="25">
        <v>3892.3</v>
      </c>
      <c r="C103" s="25">
        <v>6.3</v>
      </c>
      <c r="D103" s="25">
        <v>8.4</v>
      </c>
      <c r="E103" s="25">
        <v>76</v>
      </c>
      <c r="F103" s="33">
        <f t="shared" si="2"/>
        <v>9.0476190476190474</v>
      </c>
      <c r="G103" s="25">
        <v>332.8</v>
      </c>
      <c r="H103" s="25" t="s">
        <v>34</v>
      </c>
      <c r="I103" s="33">
        <f t="shared" si="3"/>
        <v>380.05759999999998</v>
      </c>
      <c r="J103" s="33" t="s">
        <v>35</v>
      </c>
      <c r="K103" s="34">
        <v>48.771594999999998</v>
      </c>
      <c r="L103" s="34">
        <v>13.30951</v>
      </c>
      <c r="M103" s="25" t="s">
        <v>122</v>
      </c>
      <c r="N103" s="25" t="s">
        <v>270</v>
      </c>
    </row>
    <row r="104" spans="1:14" s="25" customFormat="1" x14ac:dyDescent="0.25">
      <c r="A104" s="25">
        <v>1515</v>
      </c>
      <c r="B104" s="25">
        <v>1613.1</v>
      </c>
      <c r="C104" s="25">
        <v>4</v>
      </c>
      <c r="D104" s="25">
        <v>4.4000000000000004</v>
      </c>
      <c r="E104" s="25">
        <v>23.4</v>
      </c>
      <c r="F104" s="33">
        <f t="shared" si="2"/>
        <v>5.3181818181818175</v>
      </c>
      <c r="G104" s="25">
        <v>138.80000000000001</v>
      </c>
      <c r="H104" s="25" t="s">
        <v>34</v>
      </c>
      <c r="I104" s="33">
        <f t="shared" si="3"/>
        <v>158.50960000000001</v>
      </c>
      <c r="J104" s="33" t="s">
        <v>35</v>
      </c>
      <c r="K104" s="34">
        <v>48.678776999999997</v>
      </c>
      <c r="L104" s="34">
        <v>13.349227000000001</v>
      </c>
      <c r="M104" s="25" t="s">
        <v>137</v>
      </c>
      <c r="N104" s="25" t="s">
        <v>294</v>
      </c>
    </row>
    <row r="105" spans="1:14" s="25" customFormat="1" x14ac:dyDescent="0.25">
      <c r="A105" s="25">
        <v>1516</v>
      </c>
      <c r="B105" s="25">
        <v>1643.9</v>
      </c>
      <c r="C105" s="25">
        <v>4</v>
      </c>
      <c r="D105" s="25">
        <v>4</v>
      </c>
      <c r="E105" s="25">
        <v>23.4</v>
      </c>
      <c r="F105" s="33">
        <f t="shared" si="2"/>
        <v>5.85</v>
      </c>
      <c r="G105" s="25">
        <v>136.5</v>
      </c>
      <c r="H105" s="25" t="s">
        <v>34</v>
      </c>
      <c r="I105" s="33">
        <f t="shared" si="3"/>
        <v>155.88299999999998</v>
      </c>
      <c r="J105" s="33" t="s">
        <v>35</v>
      </c>
      <c r="K105" s="34">
        <v>48.679924999999997</v>
      </c>
      <c r="L105" s="34">
        <v>13.349807</v>
      </c>
      <c r="M105" s="25" t="s">
        <v>137</v>
      </c>
      <c r="N105" s="25" t="s">
        <v>294</v>
      </c>
    </row>
    <row r="106" spans="1:14" s="25" customFormat="1" x14ac:dyDescent="0.25">
      <c r="A106" s="25">
        <v>1517</v>
      </c>
      <c r="B106" s="25">
        <v>1592.2</v>
      </c>
      <c r="C106" s="25">
        <v>3.9</v>
      </c>
      <c r="D106" s="25">
        <v>3.4</v>
      </c>
      <c r="E106" s="25">
        <v>23.3</v>
      </c>
      <c r="F106" s="33">
        <f t="shared" si="2"/>
        <v>6.8529411764705888</v>
      </c>
      <c r="G106" s="25">
        <v>132.9</v>
      </c>
      <c r="H106" s="25" t="s">
        <v>34</v>
      </c>
      <c r="I106" s="33">
        <f t="shared" si="3"/>
        <v>151.77179999999998</v>
      </c>
      <c r="J106" s="33" t="s">
        <v>35</v>
      </c>
      <c r="K106" s="34">
        <v>48.679867000000002</v>
      </c>
      <c r="L106" s="34">
        <v>13.349648</v>
      </c>
      <c r="M106" s="25" t="s">
        <v>137</v>
      </c>
      <c r="N106" s="25" t="s">
        <v>294</v>
      </c>
    </row>
    <row r="107" spans="1:14" s="25" customFormat="1" x14ac:dyDescent="0.25">
      <c r="A107" s="25">
        <v>1518</v>
      </c>
      <c r="B107" s="25">
        <v>1530.9</v>
      </c>
      <c r="C107" s="25">
        <v>3.9</v>
      </c>
      <c r="D107" s="25">
        <v>3.1</v>
      </c>
      <c r="E107" s="25">
        <v>21.4</v>
      </c>
      <c r="F107" s="33">
        <f t="shared" si="2"/>
        <v>6.9032258064516121</v>
      </c>
      <c r="G107" s="25">
        <v>125.3</v>
      </c>
      <c r="H107" s="25" t="s">
        <v>34</v>
      </c>
      <c r="I107" s="33">
        <f t="shared" si="3"/>
        <v>143.09259999999998</v>
      </c>
      <c r="J107" s="33" t="s">
        <v>35</v>
      </c>
      <c r="K107" s="34">
        <v>48.679569999999998</v>
      </c>
      <c r="L107" s="34">
        <v>13.349188</v>
      </c>
      <c r="M107" s="25" t="s">
        <v>137</v>
      </c>
      <c r="N107" s="25" t="s">
        <v>294</v>
      </c>
    </row>
    <row r="108" spans="1:14" s="25" customFormat="1" x14ac:dyDescent="0.25">
      <c r="A108" s="25">
        <v>1519</v>
      </c>
      <c r="B108" s="25">
        <v>1467.3</v>
      </c>
      <c r="C108" s="25">
        <v>3.6</v>
      </c>
      <c r="D108" s="25">
        <v>2.8</v>
      </c>
      <c r="E108" s="25">
        <v>22.3</v>
      </c>
      <c r="F108" s="33">
        <f t="shared" si="2"/>
        <v>7.9642857142857153</v>
      </c>
      <c r="G108" s="25">
        <v>123.1</v>
      </c>
      <c r="H108" s="25" t="s">
        <v>34</v>
      </c>
      <c r="I108" s="33">
        <f t="shared" si="3"/>
        <v>140.58019999999999</v>
      </c>
      <c r="J108" s="33" t="s">
        <v>35</v>
      </c>
      <c r="K108" s="34">
        <v>48.679741999999997</v>
      </c>
      <c r="L108" s="34">
        <v>13.349117</v>
      </c>
      <c r="M108" s="25" t="s">
        <v>137</v>
      </c>
      <c r="N108" s="25" t="s">
        <v>294</v>
      </c>
    </row>
    <row r="109" spans="1:14" s="25" customFormat="1" x14ac:dyDescent="0.25">
      <c r="A109" s="25">
        <v>1520</v>
      </c>
      <c r="B109" s="25">
        <v>1676</v>
      </c>
      <c r="C109" s="25">
        <v>4.2</v>
      </c>
      <c r="D109" s="25">
        <v>3.3</v>
      </c>
      <c r="E109" s="25">
        <v>24</v>
      </c>
      <c r="F109" s="33">
        <f t="shared" si="2"/>
        <v>7.2727272727272734</v>
      </c>
      <c r="G109" s="25">
        <v>137.6</v>
      </c>
      <c r="H109" s="25" t="s">
        <v>34</v>
      </c>
      <c r="I109" s="33">
        <f t="shared" si="3"/>
        <v>157.13919999999999</v>
      </c>
      <c r="J109" s="33" t="s">
        <v>35</v>
      </c>
      <c r="K109" s="34">
        <v>48.679617999999998</v>
      </c>
      <c r="L109" s="34">
        <v>13.34938</v>
      </c>
      <c r="M109" s="25" t="s">
        <v>137</v>
      </c>
      <c r="N109" s="25" t="s">
        <v>294</v>
      </c>
    </row>
    <row r="110" spans="1:14" s="25" customFormat="1" x14ac:dyDescent="0.25">
      <c r="A110" s="25">
        <v>1521</v>
      </c>
      <c r="B110" s="25">
        <v>1372.5</v>
      </c>
      <c r="C110" s="25">
        <v>4.0999999999999996</v>
      </c>
      <c r="D110" s="25">
        <v>3.2</v>
      </c>
      <c r="E110" s="25">
        <v>17.600000000000001</v>
      </c>
      <c r="F110" s="33">
        <f t="shared" si="2"/>
        <v>5.5</v>
      </c>
      <c r="G110" s="25">
        <v>118.7</v>
      </c>
      <c r="H110" s="25" t="s">
        <v>34</v>
      </c>
      <c r="I110" s="33">
        <f t="shared" si="3"/>
        <v>135.55539999999999</v>
      </c>
      <c r="J110" s="33" t="s">
        <v>35</v>
      </c>
      <c r="K110" s="34">
        <v>48.679650000000002</v>
      </c>
      <c r="L110" s="34">
        <v>13.349209999999999</v>
      </c>
      <c r="M110" s="25" t="s">
        <v>137</v>
      </c>
      <c r="N110" s="25" t="s">
        <v>294</v>
      </c>
    </row>
    <row r="111" spans="1:14" s="25" customFormat="1" x14ac:dyDescent="0.25">
      <c r="A111" s="25">
        <v>1522</v>
      </c>
      <c r="B111" s="25">
        <v>1509.4</v>
      </c>
      <c r="C111" s="25">
        <v>3.5</v>
      </c>
      <c r="D111" s="25">
        <v>4.0999999999999996</v>
      </c>
      <c r="E111" s="25">
        <v>19.2</v>
      </c>
      <c r="F111" s="33">
        <f t="shared" si="2"/>
        <v>4.6829268292682933</v>
      </c>
      <c r="G111" s="25">
        <v>120.1</v>
      </c>
      <c r="H111" s="25" t="s">
        <v>34</v>
      </c>
      <c r="I111" s="33">
        <f t="shared" si="3"/>
        <v>137.15419999999997</v>
      </c>
      <c r="J111" s="33" t="s">
        <v>35</v>
      </c>
      <c r="K111" s="34">
        <v>48.679752000000001</v>
      </c>
      <c r="L111" s="34">
        <v>13.349263000000001</v>
      </c>
      <c r="M111" s="25" t="s">
        <v>137</v>
      </c>
      <c r="N111" s="25" t="s">
        <v>294</v>
      </c>
    </row>
    <row r="112" spans="1:14" s="25" customFormat="1" x14ac:dyDescent="0.25">
      <c r="A112" s="25">
        <v>1523</v>
      </c>
      <c r="B112" s="25">
        <v>2371.5</v>
      </c>
      <c r="C112" s="25">
        <v>5.7</v>
      </c>
      <c r="D112" s="25">
        <v>7</v>
      </c>
      <c r="E112" s="25">
        <v>29.9</v>
      </c>
      <c r="F112" s="33">
        <f t="shared" si="2"/>
        <v>4.2714285714285714</v>
      </c>
      <c r="G112" s="25">
        <v>193.4</v>
      </c>
      <c r="H112" s="25" t="s">
        <v>34</v>
      </c>
      <c r="I112" s="33">
        <f t="shared" si="3"/>
        <v>220.86279999999999</v>
      </c>
      <c r="J112" s="33" t="s">
        <v>35</v>
      </c>
      <c r="K112" s="34">
        <v>48.698301999999998</v>
      </c>
      <c r="L112" s="34">
        <v>13.310858</v>
      </c>
      <c r="M112" s="25" t="s">
        <v>138</v>
      </c>
      <c r="N112" s="25" t="s">
        <v>294</v>
      </c>
    </row>
    <row r="113" spans="1:14" s="25" customFormat="1" x14ac:dyDescent="0.25">
      <c r="A113" s="25">
        <v>1524</v>
      </c>
      <c r="B113" s="25">
        <v>2220.6</v>
      </c>
      <c r="C113" s="25">
        <v>5.8</v>
      </c>
      <c r="D113" s="25">
        <v>5.6</v>
      </c>
      <c r="E113" s="25">
        <v>29.3</v>
      </c>
      <c r="F113" s="33">
        <f t="shared" si="2"/>
        <v>5.2321428571428577</v>
      </c>
      <c r="G113" s="25">
        <v>184.7</v>
      </c>
      <c r="H113" s="25" t="s">
        <v>34</v>
      </c>
      <c r="I113" s="33">
        <f t="shared" si="3"/>
        <v>210.92739999999998</v>
      </c>
      <c r="J113" s="33" t="s">
        <v>35</v>
      </c>
      <c r="K113" s="34">
        <v>48.698169999999998</v>
      </c>
      <c r="L113" s="34">
        <v>13.310948</v>
      </c>
      <c r="M113" s="25" t="s">
        <v>138</v>
      </c>
      <c r="N113" s="25" t="s">
        <v>294</v>
      </c>
    </row>
    <row r="114" spans="1:14" s="25" customFormat="1" x14ac:dyDescent="0.25">
      <c r="A114" s="25">
        <v>1525</v>
      </c>
      <c r="B114" s="25">
        <v>2349.3000000000002</v>
      </c>
      <c r="C114" s="25">
        <v>5.7</v>
      </c>
      <c r="D114" s="25">
        <v>7.5</v>
      </c>
      <c r="E114" s="25">
        <v>28.9</v>
      </c>
      <c r="F114" s="33">
        <f t="shared" si="2"/>
        <v>3.8533333333333331</v>
      </c>
      <c r="G114" s="25">
        <v>192.8</v>
      </c>
      <c r="H114" s="25" t="s">
        <v>34</v>
      </c>
      <c r="I114" s="33">
        <f t="shared" si="3"/>
        <v>220.17759999999998</v>
      </c>
      <c r="J114" s="33" t="s">
        <v>35</v>
      </c>
      <c r="K114" s="34">
        <v>48.698168000000003</v>
      </c>
      <c r="L114" s="34">
        <v>13.311019999999999</v>
      </c>
      <c r="M114" s="25" t="s">
        <v>138</v>
      </c>
      <c r="N114" s="25" t="s">
        <v>294</v>
      </c>
    </row>
    <row r="115" spans="1:14" s="25" customFormat="1" x14ac:dyDescent="0.25">
      <c r="A115" s="25">
        <v>1526</v>
      </c>
      <c r="B115" s="25">
        <v>2577.6999999999998</v>
      </c>
      <c r="C115" s="25">
        <v>6.1</v>
      </c>
      <c r="D115" s="25">
        <v>9.6</v>
      </c>
      <c r="E115" s="25">
        <v>29</v>
      </c>
      <c r="F115" s="33">
        <f t="shared" si="2"/>
        <v>3.0208333333333335</v>
      </c>
      <c r="G115" s="25">
        <v>210</v>
      </c>
      <c r="H115" s="25" t="s">
        <v>34</v>
      </c>
      <c r="I115" s="33">
        <f t="shared" si="3"/>
        <v>239.82</v>
      </c>
      <c r="J115" s="33" t="s">
        <v>35</v>
      </c>
      <c r="K115" s="34">
        <v>48.698152</v>
      </c>
      <c r="L115" s="34">
        <v>13.310933</v>
      </c>
      <c r="M115" s="25" t="s">
        <v>138</v>
      </c>
      <c r="N115" s="25" t="s">
        <v>294</v>
      </c>
    </row>
    <row r="116" spans="1:14" s="25" customFormat="1" x14ac:dyDescent="0.25">
      <c r="A116" s="25">
        <v>1527</v>
      </c>
      <c r="B116" s="25">
        <v>2684.8</v>
      </c>
      <c r="C116" s="25">
        <v>6</v>
      </c>
      <c r="D116" s="25">
        <v>10.1</v>
      </c>
      <c r="E116" s="25">
        <v>32.4</v>
      </c>
      <c r="F116" s="33">
        <f t="shared" si="2"/>
        <v>3.2079207920792081</v>
      </c>
      <c r="G116" s="25">
        <v>219.9</v>
      </c>
      <c r="H116" s="25" t="s">
        <v>34</v>
      </c>
      <c r="I116" s="33">
        <f t="shared" si="3"/>
        <v>251.1258</v>
      </c>
      <c r="J116" s="33" t="s">
        <v>35</v>
      </c>
      <c r="K116" s="34">
        <v>48.697867000000002</v>
      </c>
      <c r="L116" s="34">
        <v>13.310103</v>
      </c>
      <c r="M116" s="25" t="s">
        <v>138</v>
      </c>
      <c r="N116" s="25" t="s">
        <v>294</v>
      </c>
    </row>
    <row r="117" spans="1:14" s="25" customFormat="1" x14ac:dyDescent="0.25">
      <c r="A117" s="25">
        <v>1528</v>
      </c>
      <c r="B117" s="25">
        <v>2410.4</v>
      </c>
      <c r="C117" s="25">
        <v>5.5</v>
      </c>
      <c r="D117" s="25">
        <v>6.6</v>
      </c>
      <c r="E117" s="25">
        <v>29.8</v>
      </c>
      <c r="F117" s="33">
        <f t="shared" si="2"/>
        <v>4.5151515151515156</v>
      </c>
      <c r="G117" s="25">
        <v>188.4</v>
      </c>
      <c r="H117" s="25" t="s">
        <v>34</v>
      </c>
      <c r="I117" s="33">
        <f t="shared" si="3"/>
        <v>215.15279999999998</v>
      </c>
      <c r="J117" s="33" t="s">
        <v>35</v>
      </c>
      <c r="K117" s="34">
        <v>48.697870000000002</v>
      </c>
      <c r="L117" s="34">
        <v>13.310112999999999</v>
      </c>
      <c r="M117" s="25" t="s">
        <v>138</v>
      </c>
      <c r="N117" s="25" t="s">
        <v>294</v>
      </c>
    </row>
    <row r="118" spans="1:14" s="25" customFormat="1" x14ac:dyDescent="0.25">
      <c r="A118" s="25">
        <v>1529</v>
      </c>
      <c r="B118" s="25">
        <v>2029.1</v>
      </c>
      <c r="C118" s="25">
        <v>6</v>
      </c>
      <c r="D118" s="25">
        <v>4.5</v>
      </c>
      <c r="E118" s="25">
        <v>24.7</v>
      </c>
      <c r="F118" s="33">
        <f t="shared" si="2"/>
        <v>5.4888888888888889</v>
      </c>
      <c r="G118" s="25">
        <v>170</v>
      </c>
      <c r="H118" s="25" t="s">
        <v>34</v>
      </c>
      <c r="I118" s="33">
        <f t="shared" si="3"/>
        <v>194.14</v>
      </c>
      <c r="J118" s="33" t="s">
        <v>35</v>
      </c>
      <c r="K118" s="34">
        <v>48.698329999999999</v>
      </c>
      <c r="L118" s="34">
        <v>13.310675</v>
      </c>
      <c r="M118" s="25" t="s">
        <v>138</v>
      </c>
      <c r="N118" s="25" t="s">
        <v>294</v>
      </c>
    </row>
    <row r="119" spans="1:14" s="25" customFormat="1" x14ac:dyDescent="0.25">
      <c r="A119" s="25">
        <v>1530</v>
      </c>
      <c r="B119" s="25">
        <v>2527.9</v>
      </c>
      <c r="C119" s="25">
        <v>6</v>
      </c>
      <c r="D119" s="25">
        <v>7.2</v>
      </c>
      <c r="E119" s="25">
        <v>34</v>
      </c>
      <c r="F119" s="33">
        <f t="shared" si="2"/>
        <v>4.7222222222222223</v>
      </c>
      <c r="G119" s="25">
        <v>208.6</v>
      </c>
      <c r="H119" s="25" t="s">
        <v>34</v>
      </c>
      <c r="I119" s="33">
        <f t="shared" si="3"/>
        <v>238.22119999999998</v>
      </c>
      <c r="J119" s="33" t="s">
        <v>35</v>
      </c>
      <c r="K119" s="34">
        <v>48.698233000000002</v>
      </c>
      <c r="L119" s="34">
        <v>13.31132</v>
      </c>
      <c r="M119" s="25" t="s">
        <v>138</v>
      </c>
      <c r="N119" s="25" t="s">
        <v>294</v>
      </c>
    </row>
    <row r="120" spans="1:14" s="25" customFormat="1" x14ac:dyDescent="0.25">
      <c r="A120" s="25">
        <v>1531</v>
      </c>
      <c r="B120" s="25">
        <v>2470.3000000000002</v>
      </c>
      <c r="C120" s="25">
        <v>6.1</v>
      </c>
      <c r="D120" s="25">
        <v>6.5</v>
      </c>
      <c r="E120" s="25">
        <v>31</v>
      </c>
      <c r="F120" s="33">
        <f t="shared" si="2"/>
        <v>4.7692307692307692</v>
      </c>
      <c r="G120" s="25">
        <v>198</v>
      </c>
      <c r="H120" s="25" t="s">
        <v>34</v>
      </c>
      <c r="I120" s="33">
        <f t="shared" si="3"/>
        <v>226.11599999999999</v>
      </c>
      <c r="J120" s="33" t="s">
        <v>35</v>
      </c>
      <c r="K120" s="34">
        <v>48.698225000000001</v>
      </c>
      <c r="L120" s="34">
        <v>13.311302</v>
      </c>
      <c r="M120" s="25" t="s">
        <v>138</v>
      </c>
      <c r="N120" s="25" t="s">
        <v>294</v>
      </c>
    </row>
    <row r="121" spans="1:14" s="25" customFormat="1" x14ac:dyDescent="0.25">
      <c r="A121" s="25">
        <v>1532</v>
      </c>
      <c r="B121" s="25">
        <v>2342.6</v>
      </c>
      <c r="C121" s="25">
        <v>6.4</v>
      </c>
      <c r="D121" s="25">
        <v>4.5</v>
      </c>
      <c r="E121" s="25">
        <v>28.1</v>
      </c>
      <c r="F121" s="33">
        <f t="shared" si="2"/>
        <v>6.2444444444444445</v>
      </c>
      <c r="G121" s="25">
        <v>183.7</v>
      </c>
      <c r="H121" s="25" t="s">
        <v>34</v>
      </c>
      <c r="I121" s="33">
        <f t="shared" si="3"/>
        <v>209.78539999999998</v>
      </c>
      <c r="J121" s="33" t="s">
        <v>35</v>
      </c>
      <c r="K121" s="34">
        <v>48.698202999999999</v>
      </c>
      <c r="L121" s="34">
        <v>13.311306999999999</v>
      </c>
      <c r="M121" s="25" t="s">
        <v>138</v>
      </c>
      <c r="N121" s="25" t="s">
        <v>294</v>
      </c>
    </row>
    <row r="122" spans="1:14" s="25" customFormat="1" x14ac:dyDescent="0.25">
      <c r="A122" s="25">
        <v>1533</v>
      </c>
      <c r="B122" s="25">
        <v>2390.8000000000002</v>
      </c>
      <c r="C122" s="25">
        <v>6.1</v>
      </c>
      <c r="D122" s="25">
        <v>6.5</v>
      </c>
      <c r="E122" s="25">
        <v>31.2</v>
      </c>
      <c r="F122" s="33">
        <f t="shared" si="2"/>
        <v>4.8</v>
      </c>
      <c r="G122" s="25">
        <v>199.3</v>
      </c>
      <c r="H122" s="25" t="s">
        <v>34</v>
      </c>
      <c r="I122" s="33">
        <f t="shared" si="3"/>
        <v>227.60059999999999</v>
      </c>
      <c r="J122" s="33" t="s">
        <v>35</v>
      </c>
      <c r="K122" s="34">
        <v>48.698185000000002</v>
      </c>
      <c r="L122" s="34">
        <v>13.311263</v>
      </c>
      <c r="M122" s="25" t="s">
        <v>138</v>
      </c>
      <c r="N122" s="25" t="s">
        <v>294</v>
      </c>
    </row>
    <row r="123" spans="1:14" s="25" customFormat="1" x14ac:dyDescent="0.25">
      <c r="A123" s="25">
        <v>1534</v>
      </c>
      <c r="B123" s="25">
        <v>2512</v>
      </c>
      <c r="C123" s="25">
        <v>6.4</v>
      </c>
      <c r="D123" s="25">
        <v>7</v>
      </c>
      <c r="E123" s="25">
        <v>29.1</v>
      </c>
      <c r="F123" s="33">
        <f t="shared" si="2"/>
        <v>4.1571428571428575</v>
      </c>
      <c r="G123" s="25">
        <v>200.1</v>
      </c>
      <c r="H123" s="25" t="s">
        <v>34</v>
      </c>
      <c r="I123" s="33">
        <f t="shared" si="3"/>
        <v>228.51419999999999</v>
      </c>
      <c r="J123" s="33" t="s">
        <v>35</v>
      </c>
      <c r="K123" s="34">
        <v>48.698191999999999</v>
      </c>
      <c r="L123" s="34">
        <v>13.311583000000001</v>
      </c>
      <c r="M123" s="25" t="s">
        <v>139</v>
      </c>
      <c r="N123" s="25" t="s">
        <v>294</v>
      </c>
    </row>
    <row r="124" spans="1:14" s="25" customFormat="1" x14ac:dyDescent="0.25">
      <c r="A124" s="25">
        <v>1535</v>
      </c>
      <c r="B124" s="25">
        <v>1795.1</v>
      </c>
      <c r="C124" s="25">
        <v>4.0999999999999996</v>
      </c>
      <c r="D124" s="25">
        <v>5.6</v>
      </c>
      <c r="E124" s="25">
        <v>22.8</v>
      </c>
      <c r="F124" s="33">
        <f t="shared" si="2"/>
        <v>4.0714285714285721</v>
      </c>
      <c r="G124" s="25">
        <v>145</v>
      </c>
      <c r="H124" s="25" t="s">
        <v>34</v>
      </c>
      <c r="I124" s="33">
        <f t="shared" si="3"/>
        <v>165.58999999999997</v>
      </c>
      <c r="J124" s="33" t="s">
        <v>35</v>
      </c>
      <c r="K124" s="34">
        <v>48.706625000000003</v>
      </c>
      <c r="L124" s="34">
        <v>13.30841</v>
      </c>
      <c r="M124" s="25" t="s">
        <v>139</v>
      </c>
      <c r="N124" s="25" t="s">
        <v>294</v>
      </c>
    </row>
    <row r="125" spans="1:14" s="25" customFormat="1" x14ac:dyDescent="0.25">
      <c r="A125" s="25">
        <v>1536</v>
      </c>
      <c r="B125" s="25">
        <v>2184</v>
      </c>
      <c r="C125" s="25">
        <v>5.0999999999999996</v>
      </c>
      <c r="D125" s="25">
        <v>6.1</v>
      </c>
      <c r="E125" s="25">
        <v>29.2</v>
      </c>
      <c r="F125" s="33">
        <f t="shared" si="2"/>
        <v>4.7868852459016393</v>
      </c>
      <c r="G125" s="25">
        <v>179.1</v>
      </c>
      <c r="H125" s="25" t="s">
        <v>34</v>
      </c>
      <c r="I125" s="33">
        <f t="shared" si="3"/>
        <v>204.53219999999999</v>
      </c>
      <c r="J125" s="33" t="s">
        <v>35</v>
      </c>
      <c r="K125" s="34">
        <v>48.706558000000001</v>
      </c>
      <c r="L125" s="34">
        <v>13.308465</v>
      </c>
      <c r="M125" s="25" t="s">
        <v>139</v>
      </c>
      <c r="N125" s="25" t="s">
        <v>294</v>
      </c>
    </row>
    <row r="126" spans="1:14" s="25" customFormat="1" x14ac:dyDescent="0.25">
      <c r="A126" s="25">
        <v>1537</v>
      </c>
      <c r="B126" s="25">
        <v>2006.2</v>
      </c>
      <c r="C126" s="25">
        <v>4.7</v>
      </c>
      <c r="D126" s="25">
        <v>5.8</v>
      </c>
      <c r="E126" s="25">
        <v>26.2</v>
      </c>
      <c r="F126" s="33">
        <f t="shared" si="2"/>
        <v>4.5172413793103452</v>
      </c>
      <c r="G126" s="25">
        <v>163.69999999999999</v>
      </c>
      <c r="H126" s="25" t="s">
        <v>34</v>
      </c>
      <c r="I126" s="33">
        <f t="shared" si="3"/>
        <v>186.94539999999998</v>
      </c>
      <c r="J126" s="33" t="s">
        <v>35</v>
      </c>
      <c r="K126" s="34">
        <v>48.706617999999999</v>
      </c>
      <c r="L126" s="34">
        <v>13.308674999999999</v>
      </c>
      <c r="M126" s="25" t="s">
        <v>139</v>
      </c>
      <c r="N126" s="25" t="s">
        <v>294</v>
      </c>
    </row>
    <row r="127" spans="1:14" s="25" customFormat="1" x14ac:dyDescent="0.25">
      <c r="A127" s="25">
        <v>1538</v>
      </c>
      <c r="B127" s="25">
        <v>1688.4</v>
      </c>
      <c r="C127" s="25">
        <v>3.8</v>
      </c>
      <c r="D127" s="25">
        <v>5.8</v>
      </c>
      <c r="E127" s="25">
        <v>21.1</v>
      </c>
      <c r="F127" s="33">
        <f t="shared" si="2"/>
        <v>3.6379310344827589</v>
      </c>
      <c r="G127" s="25">
        <v>138.19999999999999</v>
      </c>
      <c r="H127" s="25" t="s">
        <v>34</v>
      </c>
      <c r="I127" s="33">
        <f t="shared" si="3"/>
        <v>157.82439999999997</v>
      </c>
      <c r="J127" s="33" t="s">
        <v>35</v>
      </c>
      <c r="K127" s="34">
        <v>48.707115000000002</v>
      </c>
      <c r="L127" s="34">
        <v>13.308895</v>
      </c>
      <c r="M127" s="25" t="s">
        <v>139</v>
      </c>
      <c r="N127" s="25" t="s">
        <v>294</v>
      </c>
    </row>
    <row r="128" spans="1:14" s="25" customFormat="1" x14ac:dyDescent="0.25">
      <c r="A128" s="25">
        <v>1539</v>
      </c>
      <c r="B128" s="25">
        <v>1933</v>
      </c>
      <c r="C128" s="25">
        <v>4.5</v>
      </c>
      <c r="D128" s="25">
        <v>5.7</v>
      </c>
      <c r="E128" s="25">
        <v>24.8</v>
      </c>
      <c r="F128" s="33">
        <f t="shared" si="2"/>
        <v>4.3508771929824563</v>
      </c>
      <c r="G128" s="25">
        <v>156.6</v>
      </c>
      <c r="H128" s="25" t="s">
        <v>34</v>
      </c>
      <c r="I128" s="33">
        <f t="shared" si="3"/>
        <v>178.83719999999997</v>
      </c>
      <c r="J128" s="33" t="s">
        <v>35</v>
      </c>
      <c r="K128" s="34">
        <v>48.707365000000003</v>
      </c>
      <c r="L128" s="34">
        <v>13.308645</v>
      </c>
      <c r="M128" s="25" t="s">
        <v>139</v>
      </c>
      <c r="N128" s="25" t="s">
        <v>294</v>
      </c>
    </row>
    <row r="129" spans="1:14" s="25" customFormat="1" x14ac:dyDescent="0.25">
      <c r="A129" s="25">
        <v>1540</v>
      </c>
      <c r="B129" s="25">
        <v>1993.2</v>
      </c>
      <c r="C129" s="25">
        <v>4.7</v>
      </c>
      <c r="D129" s="25">
        <v>6</v>
      </c>
      <c r="E129" s="25">
        <v>25.6</v>
      </c>
      <c r="F129" s="33">
        <f t="shared" ref="F129:F192" si="4">E129/D129</f>
        <v>4.2666666666666666</v>
      </c>
      <c r="G129" s="25">
        <v>163.1</v>
      </c>
      <c r="H129" s="25" t="s">
        <v>34</v>
      </c>
      <c r="I129" s="33">
        <f t="shared" ref="I129:I192" si="5">G129*1.142</f>
        <v>186.26019999999997</v>
      </c>
      <c r="J129" s="33" t="s">
        <v>35</v>
      </c>
      <c r="K129" s="34">
        <v>48.707222000000002</v>
      </c>
      <c r="L129" s="34">
        <v>13.308258</v>
      </c>
      <c r="M129" s="25" t="s">
        <v>139</v>
      </c>
      <c r="N129" s="25" t="s">
        <v>294</v>
      </c>
    </row>
    <row r="130" spans="1:14" s="25" customFormat="1" x14ac:dyDescent="0.25">
      <c r="A130" s="25">
        <v>1541</v>
      </c>
      <c r="B130" s="25">
        <v>2024.7</v>
      </c>
      <c r="C130" s="25">
        <v>4.5999999999999996</v>
      </c>
      <c r="D130" s="25">
        <v>7</v>
      </c>
      <c r="E130" s="25">
        <v>25.8</v>
      </c>
      <c r="F130" s="33">
        <f t="shared" si="4"/>
        <v>3.6857142857142859</v>
      </c>
      <c r="G130" s="25">
        <v>167</v>
      </c>
      <c r="H130" s="25" t="s">
        <v>34</v>
      </c>
      <c r="I130" s="33">
        <f t="shared" si="5"/>
        <v>190.71399999999997</v>
      </c>
      <c r="J130" s="33" t="s">
        <v>35</v>
      </c>
      <c r="K130" s="34">
        <v>48.707022000000002</v>
      </c>
      <c r="L130" s="34">
        <v>13.308344999999999</v>
      </c>
      <c r="M130" s="25" t="s">
        <v>139</v>
      </c>
      <c r="N130" s="25" t="s">
        <v>294</v>
      </c>
    </row>
    <row r="131" spans="1:14" s="25" customFormat="1" x14ac:dyDescent="0.25">
      <c r="A131" s="25">
        <v>1542</v>
      </c>
      <c r="B131" s="25">
        <v>2105.3000000000002</v>
      </c>
      <c r="C131" s="25">
        <v>4.5999999999999996</v>
      </c>
      <c r="D131" s="25">
        <v>5.8</v>
      </c>
      <c r="E131" s="25">
        <v>30.7</v>
      </c>
      <c r="F131" s="33">
        <f t="shared" si="4"/>
        <v>5.2931034482758621</v>
      </c>
      <c r="G131" s="25">
        <v>174</v>
      </c>
      <c r="H131" s="25" t="s">
        <v>34</v>
      </c>
      <c r="I131" s="33">
        <f t="shared" si="5"/>
        <v>198.70799999999997</v>
      </c>
      <c r="J131" s="33" t="s">
        <v>35</v>
      </c>
      <c r="K131" s="34">
        <v>48.707011999999999</v>
      </c>
      <c r="L131" s="34">
        <v>13.308687000000001</v>
      </c>
      <c r="M131" s="25" t="s">
        <v>139</v>
      </c>
      <c r="N131" s="25" t="s">
        <v>294</v>
      </c>
    </row>
    <row r="132" spans="1:14" s="25" customFormat="1" x14ac:dyDescent="0.25">
      <c r="A132" s="25">
        <v>1543</v>
      </c>
      <c r="B132" s="25">
        <v>1515.6</v>
      </c>
      <c r="C132" s="25">
        <v>3.5</v>
      </c>
      <c r="D132" s="25">
        <v>4.7</v>
      </c>
      <c r="E132" s="25">
        <v>19.5</v>
      </c>
      <c r="F132" s="33">
        <f t="shared" si="4"/>
        <v>4.1489361702127656</v>
      </c>
      <c r="G132" s="25">
        <v>123.8</v>
      </c>
      <c r="H132" s="25" t="s">
        <v>34</v>
      </c>
      <c r="I132" s="33">
        <f t="shared" si="5"/>
        <v>141.37959999999998</v>
      </c>
      <c r="J132" s="33" t="s">
        <v>35</v>
      </c>
      <c r="K132" s="34">
        <v>48.706691999999997</v>
      </c>
      <c r="L132" s="34">
        <v>13.308132000000001</v>
      </c>
      <c r="M132" s="25" t="s">
        <v>139</v>
      </c>
      <c r="N132" s="25" t="s">
        <v>294</v>
      </c>
    </row>
    <row r="133" spans="1:14" s="25" customFormat="1" x14ac:dyDescent="0.25">
      <c r="A133" s="25">
        <v>1544</v>
      </c>
      <c r="B133" s="25">
        <v>3757.6</v>
      </c>
      <c r="C133" s="25">
        <v>5.4</v>
      </c>
      <c r="D133" s="25">
        <v>8.8000000000000007</v>
      </c>
      <c r="E133" s="25">
        <v>76.3</v>
      </c>
      <c r="F133" s="33">
        <f t="shared" si="4"/>
        <v>8.670454545454545</v>
      </c>
      <c r="G133" s="25">
        <v>324.10000000000002</v>
      </c>
      <c r="H133" s="25" t="s">
        <v>34</v>
      </c>
      <c r="I133" s="33">
        <f t="shared" si="5"/>
        <v>370.12220000000002</v>
      </c>
      <c r="J133" s="33" t="s">
        <v>35</v>
      </c>
      <c r="K133" s="34">
        <v>48.785237000000002</v>
      </c>
      <c r="L133" s="34">
        <v>13.298467</v>
      </c>
      <c r="M133" s="25" t="s">
        <v>123</v>
      </c>
      <c r="N133" s="25" t="s">
        <v>270</v>
      </c>
    </row>
    <row r="134" spans="1:14" s="25" customFormat="1" x14ac:dyDescent="0.25">
      <c r="A134" s="25">
        <v>1545</v>
      </c>
      <c r="B134" s="25">
        <v>3918.4</v>
      </c>
      <c r="C134" s="25">
        <v>5.5</v>
      </c>
      <c r="D134" s="25">
        <v>10.199999999999999</v>
      </c>
      <c r="E134" s="25">
        <v>73.5</v>
      </c>
      <c r="F134" s="33">
        <f t="shared" si="4"/>
        <v>7.2058823529411766</v>
      </c>
      <c r="G134" s="25">
        <v>325.2</v>
      </c>
      <c r="H134" s="25" t="s">
        <v>34</v>
      </c>
      <c r="I134" s="33">
        <f t="shared" si="5"/>
        <v>371.37839999999994</v>
      </c>
      <c r="J134" s="33" t="s">
        <v>35</v>
      </c>
      <c r="K134" s="34">
        <v>48.784757999999997</v>
      </c>
      <c r="L134" s="34">
        <v>13.30273</v>
      </c>
      <c r="M134" s="25" t="s">
        <v>123</v>
      </c>
      <c r="N134" s="25" t="s">
        <v>270</v>
      </c>
    </row>
    <row r="135" spans="1:14" s="25" customFormat="1" x14ac:dyDescent="0.25">
      <c r="A135" s="25">
        <v>1546</v>
      </c>
      <c r="B135" s="25">
        <v>3916.2</v>
      </c>
      <c r="C135" s="25">
        <v>4.7</v>
      </c>
      <c r="D135" s="25">
        <v>10.6</v>
      </c>
      <c r="E135" s="25">
        <v>76.2</v>
      </c>
      <c r="F135" s="33">
        <f t="shared" si="4"/>
        <v>7.1886792452830193</v>
      </c>
      <c r="G135" s="25">
        <v>324.39999999999998</v>
      </c>
      <c r="H135" s="25" t="s">
        <v>34</v>
      </c>
      <c r="I135" s="33">
        <f t="shared" si="5"/>
        <v>370.46479999999997</v>
      </c>
      <c r="J135" s="33" t="s">
        <v>35</v>
      </c>
      <c r="K135" s="34">
        <v>48.784638000000001</v>
      </c>
      <c r="L135" s="34">
        <v>13.302747999999999</v>
      </c>
      <c r="M135" s="25" t="s">
        <v>123</v>
      </c>
      <c r="N135" s="25" t="s">
        <v>270</v>
      </c>
    </row>
    <row r="136" spans="1:14" s="25" customFormat="1" x14ac:dyDescent="0.25">
      <c r="A136" s="25">
        <v>1547</v>
      </c>
      <c r="B136" s="25">
        <v>3801.6</v>
      </c>
      <c r="C136" s="25">
        <v>5.5</v>
      </c>
      <c r="D136" s="25">
        <v>8.1999999999999993</v>
      </c>
      <c r="E136" s="25">
        <v>74.5</v>
      </c>
      <c r="F136" s="33">
        <f t="shared" si="4"/>
        <v>9.0853658536585371</v>
      </c>
      <c r="G136" s="25">
        <v>316.8</v>
      </c>
      <c r="H136" s="25" t="s">
        <v>34</v>
      </c>
      <c r="I136" s="33">
        <f t="shared" si="5"/>
        <v>361.78559999999999</v>
      </c>
      <c r="J136" s="33" t="s">
        <v>35</v>
      </c>
      <c r="K136" s="34">
        <v>48.784592000000004</v>
      </c>
      <c r="L136" s="34">
        <v>13.302771999999999</v>
      </c>
      <c r="M136" s="25" t="s">
        <v>123</v>
      </c>
      <c r="N136" s="25" t="s">
        <v>270</v>
      </c>
    </row>
    <row r="137" spans="1:14" s="25" customFormat="1" x14ac:dyDescent="0.25">
      <c r="A137" s="25">
        <v>1548</v>
      </c>
      <c r="B137" s="25">
        <v>2803.2</v>
      </c>
      <c r="C137" s="25">
        <v>5.0999999999999996</v>
      </c>
      <c r="D137" s="25">
        <v>6.9</v>
      </c>
      <c r="E137" s="25">
        <v>49.6</v>
      </c>
      <c r="F137" s="33">
        <f t="shared" si="4"/>
        <v>7.1884057971014492</v>
      </c>
      <c r="G137" s="25">
        <v>238.3</v>
      </c>
      <c r="H137" s="25" t="s">
        <v>34</v>
      </c>
      <c r="I137" s="33">
        <f t="shared" si="5"/>
        <v>272.1386</v>
      </c>
      <c r="J137" s="33" t="s">
        <v>35</v>
      </c>
      <c r="K137" s="34">
        <v>48.784522000000003</v>
      </c>
      <c r="L137" s="34">
        <v>13.259187000000001</v>
      </c>
      <c r="M137" s="25" t="s">
        <v>124</v>
      </c>
      <c r="N137" s="25" t="s">
        <v>270</v>
      </c>
    </row>
    <row r="138" spans="1:14" s="25" customFormat="1" x14ac:dyDescent="0.25">
      <c r="A138" s="25">
        <v>1549</v>
      </c>
      <c r="B138" s="25">
        <v>2745</v>
      </c>
      <c r="C138" s="25">
        <v>5</v>
      </c>
      <c r="D138" s="25">
        <v>5.3</v>
      </c>
      <c r="E138" s="25">
        <v>52.9</v>
      </c>
      <c r="F138" s="33">
        <f t="shared" si="4"/>
        <v>9.9811320754716988</v>
      </c>
      <c r="G138" s="25">
        <v>236.6</v>
      </c>
      <c r="H138" s="25" t="s">
        <v>34</v>
      </c>
      <c r="I138" s="33">
        <f t="shared" si="5"/>
        <v>270.19719999999995</v>
      </c>
      <c r="J138" s="33" t="s">
        <v>35</v>
      </c>
      <c r="K138" s="34">
        <v>48.784463000000002</v>
      </c>
      <c r="L138" s="34">
        <v>13.25924</v>
      </c>
      <c r="M138" s="25" t="s">
        <v>124</v>
      </c>
      <c r="N138" s="25" t="s">
        <v>270</v>
      </c>
    </row>
    <row r="139" spans="1:14" s="25" customFormat="1" x14ac:dyDescent="0.25">
      <c r="A139" s="25">
        <v>1550</v>
      </c>
      <c r="B139" s="25">
        <v>2854.8</v>
      </c>
      <c r="C139" s="25">
        <v>5.2</v>
      </c>
      <c r="D139" s="25">
        <v>6.1</v>
      </c>
      <c r="E139" s="25">
        <v>53.6</v>
      </c>
      <c r="F139" s="33">
        <f t="shared" si="4"/>
        <v>8.7868852459016402</v>
      </c>
      <c r="G139" s="25">
        <v>246.1</v>
      </c>
      <c r="H139" s="25" t="s">
        <v>34</v>
      </c>
      <c r="I139" s="33">
        <f t="shared" si="5"/>
        <v>281.04619999999994</v>
      </c>
      <c r="J139" s="33" t="s">
        <v>35</v>
      </c>
      <c r="K139" s="34">
        <v>48.784484999999997</v>
      </c>
      <c r="L139" s="34">
        <v>13.259157999999999</v>
      </c>
      <c r="M139" s="25" t="s">
        <v>124</v>
      </c>
      <c r="N139" s="25" t="s">
        <v>270</v>
      </c>
    </row>
    <row r="140" spans="1:14" s="25" customFormat="1" x14ac:dyDescent="0.25">
      <c r="A140" s="25">
        <v>1551</v>
      </c>
      <c r="B140" s="25">
        <v>3271.6</v>
      </c>
      <c r="C140" s="25">
        <v>5.8</v>
      </c>
      <c r="D140" s="25">
        <v>6.6</v>
      </c>
      <c r="E140" s="25">
        <v>65.099999999999994</v>
      </c>
      <c r="F140" s="33">
        <f t="shared" si="4"/>
        <v>9.8636363636363633</v>
      </c>
      <c r="G140" s="25">
        <v>286.60000000000002</v>
      </c>
      <c r="H140" s="25" t="s">
        <v>34</v>
      </c>
      <c r="I140" s="33">
        <f t="shared" si="5"/>
        <v>327.29719999999998</v>
      </c>
      <c r="J140" s="33" t="s">
        <v>35</v>
      </c>
      <c r="K140" s="34">
        <v>48.772958000000003</v>
      </c>
      <c r="L140" s="34">
        <v>13.271067</v>
      </c>
      <c r="M140" s="25" t="s">
        <v>125</v>
      </c>
      <c r="N140" s="25" t="s">
        <v>270</v>
      </c>
    </row>
    <row r="141" spans="1:14" s="25" customFormat="1" x14ac:dyDescent="0.25">
      <c r="A141" s="25">
        <v>1552</v>
      </c>
      <c r="B141" s="25">
        <v>3279.5</v>
      </c>
      <c r="C141" s="25">
        <v>5.7</v>
      </c>
      <c r="D141" s="25">
        <v>6.6</v>
      </c>
      <c r="E141" s="25">
        <v>65.2</v>
      </c>
      <c r="F141" s="33">
        <f t="shared" si="4"/>
        <v>9.8787878787878789</v>
      </c>
      <c r="G141" s="25">
        <v>285.89999999999998</v>
      </c>
      <c r="H141" s="25" t="s">
        <v>34</v>
      </c>
      <c r="I141" s="33">
        <f t="shared" si="5"/>
        <v>326.49779999999993</v>
      </c>
      <c r="J141" s="33" t="s">
        <v>35</v>
      </c>
      <c r="K141" s="34">
        <v>48.772933000000002</v>
      </c>
      <c r="L141" s="34">
        <v>13.270973</v>
      </c>
      <c r="M141" s="25" t="s">
        <v>125</v>
      </c>
      <c r="N141" s="25" t="s">
        <v>270</v>
      </c>
    </row>
    <row r="142" spans="1:14" s="25" customFormat="1" x14ac:dyDescent="0.25">
      <c r="A142" s="25">
        <v>1553</v>
      </c>
      <c r="B142" s="25">
        <v>3351.1</v>
      </c>
      <c r="C142" s="25">
        <v>5.8</v>
      </c>
      <c r="D142" s="25">
        <v>5.7</v>
      </c>
      <c r="E142" s="25">
        <v>65.8</v>
      </c>
      <c r="F142" s="33">
        <f t="shared" si="4"/>
        <v>11.543859649122806</v>
      </c>
      <c r="G142" s="25">
        <v>283.89999999999998</v>
      </c>
      <c r="H142" s="25" t="s">
        <v>34</v>
      </c>
      <c r="I142" s="33">
        <f t="shared" si="5"/>
        <v>324.21379999999994</v>
      </c>
      <c r="J142" s="33" t="s">
        <v>35</v>
      </c>
      <c r="K142" s="34">
        <v>48.772922999999999</v>
      </c>
      <c r="L142" s="34">
        <v>13.271084999999999</v>
      </c>
      <c r="M142" s="25" t="s">
        <v>125</v>
      </c>
      <c r="N142" s="25" t="s">
        <v>270</v>
      </c>
    </row>
    <row r="143" spans="1:14" s="25" customFormat="1" x14ac:dyDescent="0.25">
      <c r="A143" s="25">
        <v>1554</v>
      </c>
      <c r="B143" s="25">
        <v>3251.4</v>
      </c>
      <c r="C143" s="25">
        <v>5.8</v>
      </c>
      <c r="D143" s="25">
        <v>5</v>
      </c>
      <c r="E143" s="25">
        <v>64.400000000000006</v>
      </c>
      <c r="F143" s="33">
        <f t="shared" si="4"/>
        <v>12.88</v>
      </c>
      <c r="G143" s="25">
        <v>277.2</v>
      </c>
      <c r="H143" s="25" t="s">
        <v>34</v>
      </c>
      <c r="I143" s="33">
        <f t="shared" si="5"/>
        <v>316.56239999999997</v>
      </c>
      <c r="J143" s="33" t="s">
        <v>35</v>
      </c>
      <c r="K143" s="34">
        <v>48.772948</v>
      </c>
      <c r="L143" s="34">
        <v>13.271413000000001</v>
      </c>
      <c r="M143" s="25" t="s">
        <v>125</v>
      </c>
      <c r="N143" s="25" t="s">
        <v>270</v>
      </c>
    </row>
    <row r="144" spans="1:14" s="25" customFormat="1" x14ac:dyDescent="0.25">
      <c r="A144" s="25">
        <v>1555</v>
      </c>
      <c r="B144" s="25">
        <v>3461.2</v>
      </c>
      <c r="C144" s="25">
        <v>5.7</v>
      </c>
      <c r="D144" s="25">
        <v>6.1</v>
      </c>
      <c r="E144" s="25">
        <v>71.900000000000006</v>
      </c>
      <c r="F144" s="33">
        <f t="shared" si="4"/>
        <v>11.78688524590164</v>
      </c>
      <c r="G144" s="25">
        <v>300.5</v>
      </c>
      <c r="H144" s="25" t="s">
        <v>34</v>
      </c>
      <c r="I144" s="33">
        <f t="shared" si="5"/>
        <v>343.17099999999999</v>
      </c>
      <c r="J144" s="33" t="s">
        <v>35</v>
      </c>
      <c r="K144" s="34">
        <v>48.772897999999998</v>
      </c>
      <c r="L144" s="34">
        <v>13.271315</v>
      </c>
      <c r="M144" s="25" t="s">
        <v>125</v>
      </c>
      <c r="N144" s="25" t="s">
        <v>270</v>
      </c>
    </row>
    <row r="145" spans="1:14" s="25" customFormat="1" x14ac:dyDescent="0.25">
      <c r="A145" s="25">
        <v>1556</v>
      </c>
      <c r="B145" s="25">
        <v>3297.2</v>
      </c>
      <c r="C145" s="25">
        <v>5.4</v>
      </c>
      <c r="D145" s="25">
        <v>7.6</v>
      </c>
      <c r="E145" s="25">
        <v>63.6</v>
      </c>
      <c r="F145" s="33">
        <f t="shared" si="4"/>
        <v>8.3684210526315788</v>
      </c>
      <c r="G145" s="25">
        <v>283.2</v>
      </c>
      <c r="H145" s="25" t="s">
        <v>34</v>
      </c>
      <c r="I145" s="33">
        <f t="shared" si="5"/>
        <v>323.41439999999994</v>
      </c>
      <c r="J145" s="33" t="s">
        <v>35</v>
      </c>
      <c r="K145" s="34">
        <v>48.773032000000001</v>
      </c>
      <c r="L145" s="34">
        <v>13.268413000000001</v>
      </c>
      <c r="M145" s="25" t="s">
        <v>126</v>
      </c>
      <c r="N145" s="25" t="s">
        <v>270</v>
      </c>
    </row>
    <row r="146" spans="1:14" s="25" customFormat="1" x14ac:dyDescent="0.25">
      <c r="A146" s="25">
        <v>1557</v>
      </c>
      <c r="B146" s="25">
        <v>3740.7</v>
      </c>
      <c r="C146" s="25">
        <v>5.7</v>
      </c>
      <c r="D146" s="25">
        <v>7.5</v>
      </c>
      <c r="E146" s="25">
        <v>71.7</v>
      </c>
      <c r="F146" s="33">
        <f t="shared" si="4"/>
        <v>9.56</v>
      </c>
      <c r="G146" s="25">
        <v>308.5</v>
      </c>
      <c r="H146" s="25" t="s">
        <v>34</v>
      </c>
      <c r="I146" s="33">
        <f t="shared" si="5"/>
        <v>352.30699999999996</v>
      </c>
      <c r="J146" s="33" t="s">
        <v>35</v>
      </c>
      <c r="K146" s="34">
        <v>48.772998000000001</v>
      </c>
      <c r="L146" s="34">
        <v>13.268312999999999</v>
      </c>
      <c r="M146" s="25" t="s">
        <v>126</v>
      </c>
      <c r="N146" s="25" t="s">
        <v>270</v>
      </c>
    </row>
    <row r="147" spans="1:14" s="25" customFormat="1" x14ac:dyDescent="0.25">
      <c r="A147" s="25">
        <v>1558</v>
      </c>
      <c r="B147" s="25">
        <v>2761.3</v>
      </c>
      <c r="C147" s="25">
        <v>4.7</v>
      </c>
      <c r="D147" s="25">
        <v>6.7</v>
      </c>
      <c r="E147" s="25">
        <v>52.3</v>
      </c>
      <c r="F147" s="33">
        <f t="shared" si="4"/>
        <v>7.8059701492537306</v>
      </c>
      <c r="G147" s="25">
        <v>238.3</v>
      </c>
      <c r="H147" s="25" t="s">
        <v>34</v>
      </c>
      <c r="I147" s="33">
        <f t="shared" si="5"/>
        <v>272.1386</v>
      </c>
      <c r="J147" s="33" t="s">
        <v>35</v>
      </c>
      <c r="K147" s="34">
        <v>48.773572999999999</v>
      </c>
      <c r="L147" s="34">
        <v>13.26933</v>
      </c>
      <c r="M147" s="25" t="s">
        <v>126</v>
      </c>
      <c r="N147" s="25" t="s">
        <v>270</v>
      </c>
    </row>
    <row r="148" spans="1:14" s="25" customFormat="1" x14ac:dyDescent="0.25">
      <c r="A148" s="25">
        <v>1559</v>
      </c>
      <c r="B148" s="25">
        <v>2653.7</v>
      </c>
      <c r="C148" s="25">
        <v>4.9000000000000004</v>
      </c>
      <c r="D148" s="25">
        <v>7.5</v>
      </c>
      <c r="E148" s="25">
        <v>47.6</v>
      </c>
      <c r="F148" s="33">
        <f t="shared" si="4"/>
        <v>6.3466666666666667</v>
      </c>
      <c r="G148" s="25">
        <v>233.5</v>
      </c>
      <c r="H148" s="25" t="s">
        <v>34</v>
      </c>
      <c r="I148" s="33">
        <f t="shared" si="5"/>
        <v>266.65699999999998</v>
      </c>
      <c r="J148" s="33" t="s">
        <v>35</v>
      </c>
      <c r="K148" s="34">
        <v>48.773542999999997</v>
      </c>
      <c r="L148" s="34">
        <v>13.26939</v>
      </c>
      <c r="M148" s="25" t="s">
        <v>126</v>
      </c>
      <c r="N148" s="25" t="s">
        <v>270</v>
      </c>
    </row>
    <row r="149" spans="1:14" s="25" customFormat="1" x14ac:dyDescent="0.25">
      <c r="A149" s="25">
        <v>1560</v>
      </c>
      <c r="B149" s="25">
        <v>2888.8</v>
      </c>
      <c r="C149" s="25">
        <v>5</v>
      </c>
      <c r="D149" s="25">
        <v>7.9</v>
      </c>
      <c r="E149" s="25">
        <v>55.7</v>
      </c>
      <c r="F149" s="33">
        <f t="shared" si="4"/>
        <v>7.0506329113924053</v>
      </c>
      <c r="G149" s="25">
        <v>257.7</v>
      </c>
      <c r="H149" s="25" t="s">
        <v>34</v>
      </c>
      <c r="I149" s="33">
        <f t="shared" si="5"/>
        <v>294.29339999999996</v>
      </c>
      <c r="J149" s="33" t="s">
        <v>35</v>
      </c>
      <c r="K149" s="34">
        <v>48.773556999999997</v>
      </c>
      <c r="L149" s="34">
        <v>13.269358</v>
      </c>
      <c r="M149" s="25" t="s">
        <v>126</v>
      </c>
      <c r="N149" s="25" t="s">
        <v>270</v>
      </c>
    </row>
    <row r="150" spans="1:14" s="25" customFormat="1" x14ac:dyDescent="0.25">
      <c r="A150" s="25">
        <v>1561</v>
      </c>
      <c r="B150" s="25">
        <v>3148.2</v>
      </c>
      <c r="C150" s="25">
        <v>5</v>
      </c>
      <c r="D150" s="25">
        <v>6.3</v>
      </c>
      <c r="E150" s="25">
        <v>61.8</v>
      </c>
      <c r="F150" s="33">
        <f t="shared" si="4"/>
        <v>9.8095238095238102</v>
      </c>
      <c r="G150" s="25">
        <v>266.39999999999998</v>
      </c>
      <c r="H150" s="25" t="s">
        <v>34</v>
      </c>
      <c r="I150" s="33">
        <f t="shared" si="5"/>
        <v>304.22879999999992</v>
      </c>
      <c r="J150" s="33" t="s">
        <v>35</v>
      </c>
      <c r="K150" s="34">
        <v>48.773269999999997</v>
      </c>
      <c r="L150" s="34">
        <v>13.26891</v>
      </c>
      <c r="M150" s="25" t="s">
        <v>126</v>
      </c>
      <c r="N150" s="25" t="s">
        <v>270</v>
      </c>
    </row>
    <row r="151" spans="1:14" s="25" customFormat="1" x14ac:dyDescent="0.25">
      <c r="A151" s="25">
        <v>1562</v>
      </c>
      <c r="B151" s="25">
        <v>3154.3</v>
      </c>
      <c r="C151" s="25">
        <v>5.5</v>
      </c>
      <c r="D151" s="25">
        <v>6.2</v>
      </c>
      <c r="E151" s="25">
        <v>61.8</v>
      </c>
      <c r="F151" s="33">
        <f t="shared" si="4"/>
        <v>9.9677419354838701</v>
      </c>
      <c r="G151" s="25">
        <v>272</v>
      </c>
      <c r="H151" s="25" t="s">
        <v>34</v>
      </c>
      <c r="I151" s="33">
        <f t="shared" si="5"/>
        <v>310.62399999999997</v>
      </c>
      <c r="J151" s="33" t="s">
        <v>35</v>
      </c>
      <c r="K151" s="34">
        <v>48.773187999999998</v>
      </c>
      <c r="L151" s="34">
        <v>13.268965</v>
      </c>
      <c r="M151" s="25" t="s">
        <v>126</v>
      </c>
      <c r="N151" s="25" t="s">
        <v>270</v>
      </c>
    </row>
    <row r="152" spans="1:14" s="25" customFormat="1" x14ac:dyDescent="0.25">
      <c r="A152" s="25">
        <v>1563</v>
      </c>
      <c r="B152" s="25">
        <v>2864.2</v>
      </c>
      <c r="C152" s="25">
        <v>4.9000000000000004</v>
      </c>
      <c r="D152" s="25">
        <v>4.5</v>
      </c>
      <c r="E152" s="25">
        <v>61.5</v>
      </c>
      <c r="F152" s="33">
        <f t="shared" si="4"/>
        <v>13.666666666666666</v>
      </c>
      <c r="G152" s="25">
        <v>254.7</v>
      </c>
      <c r="H152" s="25" t="s">
        <v>34</v>
      </c>
      <c r="I152" s="33">
        <f t="shared" si="5"/>
        <v>290.86739999999998</v>
      </c>
      <c r="J152" s="33" t="s">
        <v>35</v>
      </c>
      <c r="K152" s="34">
        <v>48.773297999999997</v>
      </c>
      <c r="L152" s="34">
        <v>13.269088</v>
      </c>
      <c r="M152" s="25" t="s">
        <v>126</v>
      </c>
      <c r="N152" s="25" t="s">
        <v>270</v>
      </c>
    </row>
    <row r="153" spans="1:14" s="25" customFormat="1" x14ac:dyDescent="0.25">
      <c r="A153" s="25">
        <v>1564</v>
      </c>
      <c r="B153" s="25">
        <v>2739.8</v>
      </c>
      <c r="C153" s="25">
        <v>4.5999999999999996</v>
      </c>
      <c r="D153" s="25">
        <v>5</v>
      </c>
      <c r="E153" s="25">
        <v>53.9</v>
      </c>
      <c r="F153" s="33">
        <f t="shared" si="4"/>
        <v>10.78</v>
      </c>
      <c r="G153" s="25">
        <v>232.3</v>
      </c>
      <c r="H153" s="25" t="s">
        <v>34</v>
      </c>
      <c r="I153" s="33">
        <f t="shared" si="5"/>
        <v>265.28659999999996</v>
      </c>
      <c r="J153" s="33" t="s">
        <v>35</v>
      </c>
      <c r="K153" s="34">
        <v>48.773293000000002</v>
      </c>
      <c r="L153" s="34">
        <v>13.269028</v>
      </c>
      <c r="M153" s="25" t="s">
        <v>126</v>
      </c>
      <c r="N153" s="25" t="s">
        <v>270</v>
      </c>
    </row>
    <row r="154" spans="1:14" s="25" customFormat="1" x14ac:dyDescent="0.25">
      <c r="A154" s="25">
        <v>1565</v>
      </c>
      <c r="B154" s="25">
        <v>3726.6</v>
      </c>
      <c r="C154" s="25">
        <v>6.6</v>
      </c>
      <c r="D154" s="25">
        <v>6.9</v>
      </c>
      <c r="E154" s="25">
        <v>71</v>
      </c>
      <c r="F154" s="33">
        <f t="shared" si="4"/>
        <v>10.289855072463768</v>
      </c>
      <c r="G154" s="25">
        <v>315.3</v>
      </c>
      <c r="H154" s="25" t="s">
        <v>34</v>
      </c>
      <c r="I154" s="33">
        <f t="shared" si="5"/>
        <v>360.07259999999997</v>
      </c>
      <c r="J154" s="33" t="s">
        <v>35</v>
      </c>
      <c r="K154" s="34">
        <v>48.769660000000002</v>
      </c>
      <c r="L154" s="34">
        <v>13.267363</v>
      </c>
      <c r="M154" s="25" t="s">
        <v>127</v>
      </c>
      <c r="N154" s="25" t="s">
        <v>270</v>
      </c>
    </row>
    <row r="155" spans="1:14" s="25" customFormat="1" x14ac:dyDescent="0.25">
      <c r="A155" s="25">
        <v>1566</v>
      </c>
      <c r="B155" s="25">
        <v>3433</v>
      </c>
      <c r="C155" s="25">
        <v>5.8</v>
      </c>
      <c r="D155" s="25">
        <v>5.9</v>
      </c>
      <c r="E155" s="25">
        <v>66.400000000000006</v>
      </c>
      <c r="F155" s="33">
        <f t="shared" si="4"/>
        <v>11.254237288135593</v>
      </c>
      <c r="G155" s="25">
        <v>287.10000000000002</v>
      </c>
      <c r="H155" s="25" t="s">
        <v>34</v>
      </c>
      <c r="I155" s="33">
        <f t="shared" si="5"/>
        <v>327.8682</v>
      </c>
      <c r="J155" s="33" t="s">
        <v>35</v>
      </c>
      <c r="K155" s="34">
        <v>48.769692999999997</v>
      </c>
      <c r="L155" s="34">
        <v>13.267357000000001</v>
      </c>
      <c r="M155" s="25" t="s">
        <v>127</v>
      </c>
      <c r="N155" s="25" t="s">
        <v>270</v>
      </c>
    </row>
    <row r="156" spans="1:14" s="25" customFormat="1" x14ac:dyDescent="0.25">
      <c r="A156" s="25">
        <v>1567</v>
      </c>
      <c r="B156" s="25">
        <v>3678.4</v>
      </c>
      <c r="C156" s="25">
        <v>6.8</v>
      </c>
      <c r="D156" s="25">
        <v>5.0999999999999996</v>
      </c>
      <c r="E156" s="25">
        <v>72.5</v>
      </c>
      <c r="F156" s="33">
        <f t="shared" si="4"/>
        <v>14.215686274509805</v>
      </c>
      <c r="G156" s="25">
        <v>312.10000000000002</v>
      </c>
      <c r="H156" s="25" t="s">
        <v>34</v>
      </c>
      <c r="I156" s="33">
        <f t="shared" si="5"/>
        <v>356.41820000000001</v>
      </c>
      <c r="J156" s="33" t="s">
        <v>35</v>
      </c>
      <c r="K156" s="34">
        <v>48.769601999999999</v>
      </c>
      <c r="L156" s="34">
        <v>13.267431999999999</v>
      </c>
      <c r="M156" s="25" t="s">
        <v>127</v>
      </c>
      <c r="N156" s="25" t="s">
        <v>270</v>
      </c>
    </row>
    <row r="157" spans="1:14" s="25" customFormat="1" x14ac:dyDescent="0.25">
      <c r="A157" s="25">
        <v>1568</v>
      </c>
      <c r="B157" s="25">
        <v>3228.1</v>
      </c>
      <c r="C157" s="25">
        <v>6.1</v>
      </c>
      <c r="D157" s="25">
        <v>6.5</v>
      </c>
      <c r="E157" s="25">
        <v>57.6</v>
      </c>
      <c r="F157" s="33">
        <f t="shared" si="4"/>
        <v>8.861538461538462</v>
      </c>
      <c r="G157" s="25">
        <v>270.3</v>
      </c>
      <c r="H157" s="25" t="s">
        <v>34</v>
      </c>
      <c r="I157" s="33">
        <f t="shared" si="5"/>
        <v>308.68259999999998</v>
      </c>
      <c r="J157" s="33" t="s">
        <v>35</v>
      </c>
      <c r="K157" s="34">
        <v>48.765050000000002</v>
      </c>
      <c r="L157" s="34">
        <v>13.26177</v>
      </c>
      <c r="M157" s="25" t="s">
        <v>128</v>
      </c>
      <c r="N157" s="25" t="s">
        <v>270</v>
      </c>
    </row>
    <row r="158" spans="1:14" s="25" customFormat="1" x14ac:dyDescent="0.25">
      <c r="A158" s="25">
        <v>1569</v>
      </c>
      <c r="B158" s="25">
        <v>2776.1</v>
      </c>
      <c r="C158" s="25">
        <v>4.8</v>
      </c>
      <c r="D158" s="25">
        <v>5.6</v>
      </c>
      <c r="E158" s="25">
        <v>51.8</v>
      </c>
      <c r="F158" s="33">
        <f t="shared" si="4"/>
        <v>9.25</v>
      </c>
      <c r="G158" s="25">
        <v>232.2</v>
      </c>
      <c r="H158" s="25" t="s">
        <v>34</v>
      </c>
      <c r="I158" s="33">
        <f t="shared" si="5"/>
        <v>265.17239999999998</v>
      </c>
      <c r="J158" s="33" t="s">
        <v>35</v>
      </c>
      <c r="K158" s="34">
        <v>48.764957000000003</v>
      </c>
      <c r="L158" s="34">
        <v>13.261742</v>
      </c>
      <c r="M158" s="25" t="s">
        <v>128</v>
      </c>
      <c r="N158" s="25" t="s">
        <v>270</v>
      </c>
    </row>
    <row r="159" spans="1:14" s="25" customFormat="1" x14ac:dyDescent="0.25">
      <c r="A159" s="25">
        <v>1570</v>
      </c>
      <c r="B159" s="25">
        <v>3407.8</v>
      </c>
      <c r="C159" s="25">
        <v>6.9</v>
      </c>
      <c r="D159" s="25">
        <v>5.9</v>
      </c>
      <c r="E159" s="25">
        <v>59</v>
      </c>
      <c r="F159" s="33">
        <f t="shared" si="4"/>
        <v>10</v>
      </c>
      <c r="G159" s="25">
        <v>281.8</v>
      </c>
      <c r="H159" s="25" t="s">
        <v>34</v>
      </c>
      <c r="I159" s="33">
        <f t="shared" si="5"/>
        <v>321.81559999999996</v>
      </c>
      <c r="J159" s="33" t="s">
        <v>35</v>
      </c>
      <c r="K159" s="34">
        <v>48.764957000000003</v>
      </c>
      <c r="L159" s="34">
        <v>13.261742</v>
      </c>
      <c r="M159" s="25" t="s">
        <v>128</v>
      </c>
      <c r="N159" s="25" t="s">
        <v>270</v>
      </c>
    </row>
    <row r="160" spans="1:14" s="25" customFormat="1" x14ac:dyDescent="0.25">
      <c r="A160" s="25">
        <v>1571</v>
      </c>
      <c r="B160" s="25">
        <v>2533.1999999999998</v>
      </c>
      <c r="C160" s="25">
        <v>4.5</v>
      </c>
      <c r="D160" s="25">
        <v>3.9</v>
      </c>
      <c r="E160" s="25">
        <v>47.6</v>
      </c>
      <c r="F160" s="33">
        <f t="shared" si="4"/>
        <v>12.205128205128206</v>
      </c>
      <c r="G160" s="25">
        <v>208.7</v>
      </c>
      <c r="H160" s="25" t="s">
        <v>34</v>
      </c>
      <c r="I160" s="33">
        <f t="shared" si="5"/>
        <v>238.33539999999996</v>
      </c>
      <c r="J160" s="33" t="s">
        <v>35</v>
      </c>
      <c r="K160" s="34">
        <v>48.765197000000001</v>
      </c>
      <c r="L160" s="34">
        <v>13.262502</v>
      </c>
      <c r="M160" s="25" t="s">
        <v>128</v>
      </c>
      <c r="N160" s="25" t="s">
        <v>270</v>
      </c>
    </row>
    <row r="161" spans="1:14" s="25" customFormat="1" x14ac:dyDescent="0.25">
      <c r="A161" s="25">
        <v>1572</v>
      </c>
      <c r="B161" s="25">
        <v>3262.9</v>
      </c>
      <c r="C161" s="25">
        <v>5.4</v>
      </c>
      <c r="D161" s="25">
        <v>6.8</v>
      </c>
      <c r="E161" s="25">
        <v>62</v>
      </c>
      <c r="F161" s="33">
        <f t="shared" si="4"/>
        <v>9.117647058823529</v>
      </c>
      <c r="G161" s="25">
        <v>274.89999999999998</v>
      </c>
      <c r="H161" s="25" t="s">
        <v>34</v>
      </c>
      <c r="I161" s="33">
        <f t="shared" si="5"/>
        <v>313.93579999999997</v>
      </c>
      <c r="J161" s="33" t="s">
        <v>35</v>
      </c>
      <c r="K161" s="34">
        <v>48.748289999999997</v>
      </c>
      <c r="L161" s="34">
        <v>13.247197</v>
      </c>
      <c r="M161" s="25" t="s">
        <v>129</v>
      </c>
      <c r="N161" s="25" t="s">
        <v>270</v>
      </c>
    </row>
    <row r="162" spans="1:14" s="25" customFormat="1" x14ac:dyDescent="0.25">
      <c r="A162" s="25">
        <v>1573</v>
      </c>
      <c r="B162" s="25">
        <v>2749.8</v>
      </c>
      <c r="C162" s="25">
        <v>4.7</v>
      </c>
      <c r="D162" s="25">
        <v>4.5</v>
      </c>
      <c r="E162" s="25">
        <v>54.1</v>
      </c>
      <c r="F162" s="33">
        <f t="shared" si="4"/>
        <v>12.022222222222222</v>
      </c>
      <c r="G162" s="25">
        <v>231.3</v>
      </c>
      <c r="H162" s="25" t="s">
        <v>34</v>
      </c>
      <c r="I162" s="33">
        <f t="shared" si="5"/>
        <v>264.14459999999997</v>
      </c>
      <c r="J162" s="33" t="s">
        <v>35</v>
      </c>
      <c r="K162" s="34">
        <v>48.748175000000003</v>
      </c>
      <c r="L162" s="34">
        <v>13.247123</v>
      </c>
      <c r="M162" s="25" t="s">
        <v>129</v>
      </c>
      <c r="N162" s="25" t="s">
        <v>270</v>
      </c>
    </row>
    <row r="163" spans="1:14" s="25" customFormat="1" x14ac:dyDescent="0.25">
      <c r="A163" s="25">
        <v>1574</v>
      </c>
      <c r="B163" s="25">
        <v>2663.4</v>
      </c>
      <c r="C163" s="25">
        <v>4.7</v>
      </c>
      <c r="D163" s="25">
        <v>4.9000000000000004</v>
      </c>
      <c r="E163" s="25">
        <v>52.4</v>
      </c>
      <c r="F163" s="33">
        <f t="shared" si="4"/>
        <v>10.693877551020407</v>
      </c>
      <c r="G163" s="25">
        <v>229</v>
      </c>
      <c r="H163" s="25" t="s">
        <v>34</v>
      </c>
      <c r="I163" s="33">
        <f t="shared" si="5"/>
        <v>261.51799999999997</v>
      </c>
      <c r="J163" s="33" t="s">
        <v>35</v>
      </c>
      <c r="K163" s="34">
        <v>48.748227</v>
      </c>
      <c r="L163" s="34">
        <v>13.24714</v>
      </c>
      <c r="M163" s="25" t="s">
        <v>129</v>
      </c>
      <c r="N163" s="25" t="s">
        <v>270</v>
      </c>
    </row>
    <row r="164" spans="1:14" s="25" customFormat="1" x14ac:dyDescent="0.25">
      <c r="A164" s="25">
        <v>1575</v>
      </c>
      <c r="B164" s="25">
        <v>2102.4</v>
      </c>
      <c r="C164" s="25">
        <v>3.2</v>
      </c>
      <c r="D164" s="25">
        <v>6.5</v>
      </c>
      <c r="E164" s="25">
        <v>36.9</v>
      </c>
      <c r="F164" s="33">
        <f t="shared" si="4"/>
        <v>5.6769230769230763</v>
      </c>
      <c r="G164" s="25">
        <v>176.5</v>
      </c>
      <c r="H164" s="25" t="s">
        <v>34</v>
      </c>
      <c r="I164" s="33">
        <f t="shared" si="5"/>
        <v>201.56299999999999</v>
      </c>
      <c r="J164" s="33" t="s">
        <v>35</v>
      </c>
      <c r="K164" s="34">
        <v>48.731102999999997</v>
      </c>
      <c r="L164" s="34">
        <v>13.255188</v>
      </c>
      <c r="M164" s="25" t="s">
        <v>140</v>
      </c>
      <c r="N164" s="25" t="s">
        <v>294</v>
      </c>
    </row>
    <row r="165" spans="1:14" s="25" customFormat="1" x14ac:dyDescent="0.25">
      <c r="A165" s="25">
        <v>1576</v>
      </c>
      <c r="B165" s="25">
        <v>2113.4</v>
      </c>
      <c r="C165" s="25">
        <v>3.3</v>
      </c>
      <c r="D165" s="25">
        <v>4.5</v>
      </c>
      <c r="E165" s="25">
        <v>39.5</v>
      </c>
      <c r="F165" s="33">
        <f t="shared" si="4"/>
        <v>8.7777777777777786</v>
      </c>
      <c r="G165" s="25">
        <v>174.8</v>
      </c>
      <c r="H165" s="25" t="s">
        <v>34</v>
      </c>
      <c r="I165" s="33">
        <f t="shared" si="5"/>
        <v>199.6216</v>
      </c>
      <c r="J165" s="33" t="s">
        <v>35</v>
      </c>
      <c r="K165" s="34">
        <v>48.731076999999999</v>
      </c>
      <c r="L165" s="34">
        <v>13.255212</v>
      </c>
      <c r="M165" s="25" t="s">
        <v>140</v>
      </c>
      <c r="N165" s="25" t="s">
        <v>294</v>
      </c>
    </row>
    <row r="166" spans="1:14" s="25" customFormat="1" x14ac:dyDescent="0.25">
      <c r="A166" s="25">
        <v>1577</v>
      </c>
      <c r="B166" s="25">
        <v>1649.4</v>
      </c>
      <c r="C166" s="25">
        <v>3.2</v>
      </c>
      <c r="D166" s="25">
        <v>4.7</v>
      </c>
      <c r="E166" s="25">
        <v>26.1</v>
      </c>
      <c r="F166" s="33">
        <f t="shared" si="4"/>
        <v>5.5531914893617023</v>
      </c>
      <c r="G166" s="25">
        <v>137.6</v>
      </c>
      <c r="H166" s="25" t="s">
        <v>34</v>
      </c>
      <c r="I166" s="33">
        <f t="shared" si="5"/>
        <v>157.13919999999999</v>
      </c>
      <c r="J166" s="33" t="s">
        <v>35</v>
      </c>
      <c r="K166" s="34">
        <v>48.731091999999997</v>
      </c>
      <c r="L166" s="34">
        <v>13.255245</v>
      </c>
      <c r="M166" s="25" t="s">
        <v>140</v>
      </c>
      <c r="N166" s="25" t="s">
        <v>294</v>
      </c>
    </row>
    <row r="167" spans="1:14" s="25" customFormat="1" x14ac:dyDescent="0.25">
      <c r="A167" s="25">
        <v>1578</v>
      </c>
      <c r="B167" s="25">
        <v>1425</v>
      </c>
      <c r="C167" s="25">
        <v>2.5</v>
      </c>
      <c r="D167" s="25">
        <v>3.4</v>
      </c>
      <c r="E167" s="25">
        <v>24.8</v>
      </c>
      <c r="F167" s="33">
        <f t="shared" si="4"/>
        <v>7.2941176470588243</v>
      </c>
      <c r="G167" s="25">
        <v>118.5</v>
      </c>
      <c r="H167" s="25" t="s">
        <v>34</v>
      </c>
      <c r="I167" s="33">
        <f t="shared" si="5"/>
        <v>135.327</v>
      </c>
      <c r="J167" s="33" t="s">
        <v>35</v>
      </c>
      <c r="K167" s="34">
        <v>48.731085</v>
      </c>
      <c r="L167" s="34">
        <v>13.25516</v>
      </c>
      <c r="M167" s="25" t="s">
        <v>140</v>
      </c>
      <c r="N167" s="25" t="s">
        <v>294</v>
      </c>
    </row>
    <row r="168" spans="1:14" s="25" customFormat="1" x14ac:dyDescent="0.25">
      <c r="A168" s="25">
        <v>1579</v>
      </c>
      <c r="B168" s="25">
        <v>2069.8000000000002</v>
      </c>
      <c r="C168" s="25">
        <v>3.5</v>
      </c>
      <c r="D168" s="25">
        <v>4.3</v>
      </c>
      <c r="E168" s="25">
        <v>39.200000000000003</v>
      </c>
      <c r="F168" s="33">
        <f t="shared" si="4"/>
        <v>9.1162790697674421</v>
      </c>
      <c r="G168" s="25">
        <v>174.2</v>
      </c>
      <c r="H168" s="25" t="s">
        <v>34</v>
      </c>
      <c r="I168" s="33">
        <f t="shared" si="5"/>
        <v>198.93639999999996</v>
      </c>
      <c r="J168" s="33" t="s">
        <v>35</v>
      </c>
      <c r="K168" s="34">
        <v>48.731085</v>
      </c>
      <c r="L168" s="34">
        <v>13.255122</v>
      </c>
      <c r="M168" s="25" t="s">
        <v>140</v>
      </c>
      <c r="N168" s="25" t="s">
        <v>294</v>
      </c>
    </row>
    <row r="169" spans="1:14" s="26" customFormat="1" x14ac:dyDescent="0.25">
      <c r="A169" s="26">
        <v>1580</v>
      </c>
      <c r="B169" s="26">
        <v>1843.5</v>
      </c>
      <c r="C169" s="26">
        <v>4.4000000000000004</v>
      </c>
      <c r="D169" s="26">
        <v>5.8</v>
      </c>
      <c r="E169" s="26">
        <v>24.8</v>
      </c>
      <c r="F169" s="31">
        <f t="shared" si="4"/>
        <v>4.2758620689655178</v>
      </c>
      <c r="G169" s="26">
        <v>155.69999999999999</v>
      </c>
      <c r="H169" s="26" t="s">
        <v>34</v>
      </c>
      <c r="I169" s="31">
        <f t="shared" si="5"/>
        <v>177.80939999999998</v>
      </c>
      <c r="J169" s="31" t="s">
        <v>35</v>
      </c>
      <c r="K169" s="32">
        <v>48.717849999999999</v>
      </c>
      <c r="L169" s="32">
        <v>13.283670000000001</v>
      </c>
      <c r="M169" s="26" t="s">
        <v>113</v>
      </c>
      <c r="N169" s="26" t="s">
        <v>276</v>
      </c>
    </row>
    <row r="170" spans="1:14" s="26" customFormat="1" x14ac:dyDescent="0.25">
      <c r="A170" s="26">
        <v>1581</v>
      </c>
      <c r="B170" s="26">
        <v>1474.7</v>
      </c>
      <c r="C170" s="26">
        <v>3.5</v>
      </c>
      <c r="D170" s="26">
        <v>4</v>
      </c>
      <c r="E170" s="26">
        <v>18.399999999999999</v>
      </c>
      <c r="F170" s="31">
        <f t="shared" si="4"/>
        <v>4.5999999999999996</v>
      </c>
      <c r="G170" s="26">
        <v>116.3</v>
      </c>
      <c r="H170" s="26" t="s">
        <v>34</v>
      </c>
      <c r="I170" s="31">
        <f t="shared" si="5"/>
        <v>132.81459999999998</v>
      </c>
      <c r="J170" s="31" t="s">
        <v>35</v>
      </c>
      <c r="K170" s="32">
        <v>48.717812000000002</v>
      </c>
      <c r="L170" s="32">
        <v>13.283593</v>
      </c>
      <c r="M170" s="26" t="s">
        <v>113</v>
      </c>
      <c r="N170" s="26" t="s">
        <v>276</v>
      </c>
    </row>
    <row r="171" spans="1:14" s="26" customFormat="1" x14ac:dyDescent="0.25">
      <c r="A171" s="26">
        <v>1582</v>
      </c>
      <c r="B171" s="26">
        <v>1547</v>
      </c>
      <c r="C171" s="26">
        <v>3.8</v>
      </c>
      <c r="D171" s="26">
        <v>4</v>
      </c>
      <c r="E171" s="26">
        <v>20.6</v>
      </c>
      <c r="F171" s="31">
        <f t="shared" si="4"/>
        <v>5.15</v>
      </c>
      <c r="G171" s="26">
        <v>126.5</v>
      </c>
      <c r="H171" s="26" t="s">
        <v>34</v>
      </c>
      <c r="I171" s="31">
        <f t="shared" si="5"/>
        <v>144.46299999999999</v>
      </c>
      <c r="J171" s="31" t="s">
        <v>35</v>
      </c>
      <c r="K171" s="32">
        <v>48.717858</v>
      </c>
      <c r="L171" s="32">
        <v>13.283562999999999</v>
      </c>
      <c r="M171" s="26" t="s">
        <v>113</v>
      </c>
      <c r="N171" s="26" t="s">
        <v>276</v>
      </c>
    </row>
    <row r="172" spans="1:14" s="26" customFormat="1" x14ac:dyDescent="0.25">
      <c r="A172" s="26">
        <v>1583</v>
      </c>
      <c r="B172" s="26">
        <v>2619.6</v>
      </c>
      <c r="C172" s="26">
        <v>6.5</v>
      </c>
      <c r="D172" s="26">
        <v>6.7</v>
      </c>
      <c r="E172" s="26">
        <v>33.5</v>
      </c>
      <c r="F172" s="31">
        <f t="shared" si="4"/>
        <v>5</v>
      </c>
      <c r="G172" s="26">
        <v>211.7</v>
      </c>
      <c r="H172" s="26" t="s">
        <v>34</v>
      </c>
      <c r="I172" s="31">
        <f t="shared" si="5"/>
        <v>241.76139999999998</v>
      </c>
      <c r="J172" s="31" t="s">
        <v>35</v>
      </c>
      <c r="K172" s="32">
        <v>48.711601999999999</v>
      </c>
      <c r="L172" s="32">
        <v>13.290801999999999</v>
      </c>
      <c r="M172" s="26" t="s">
        <v>115</v>
      </c>
      <c r="N172" s="26" t="s">
        <v>273</v>
      </c>
    </row>
    <row r="173" spans="1:14" s="26" customFormat="1" x14ac:dyDescent="0.25">
      <c r="A173" s="26">
        <v>1584</v>
      </c>
      <c r="B173" s="26">
        <v>2636.3</v>
      </c>
      <c r="C173" s="26">
        <v>6.7</v>
      </c>
      <c r="D173" s="26">
        <v>6.5</v>
      </c>
      <c r="E173" s="26">
        <v>35.5</v>
      </c>
      <c r="F173" s="31">
        <f t="shared" si="4"/>
        <v>5.4615384615384617</v>
      </c>
      <c r="G173" s="26">
        <v>217.8</v>
      </c>
      <c r="H173" s="26" t="s">
        <v>34</v>
      </c>
      <c r="I173" s="31">
        <f t="shared" si="5"/>
        <v>248.7276</v>
      </c>
      <c r="J173" s="31" t="s">
        <v>35</v>
      </c>
      <c r="K173" s="32">
        <v>48.711981999999999</v>
      </c>
      <c r="L173" s="32">
        <v>13.290637</v>
      </c>
      <c r="M173" s="26" t="s">
        <v>115</v>
      </c>
      <c r="N173" s="26" t="s">
        <v>273</v>
      </c>
    </row>
    <row r="174" spans="1:14" s="26" customFormat="1" x14ac:dyDescent="0.25">
      <c r="A174" s="26">
        <v>1585</v>
      </c>
      <c r="B174" s="26">
        <v>2598.6</v>
      </c>
      <c r="C174" s="26">
        <v>6.5</v>
      </c>
      <c r="D174" s="26">
        <v>6</v>
      </c>
      <c r="E174" s="26">
        <v>34.700000000000003</v>
      </c>
      <c r="F174" s="31">
        <f t="shared" si="4"/>
        <v>5.7833333333333341</v>
      </c>
      <c r="G174" s="26">
        <v>211.9</v>
      </c>
      <c r="H174" s="26" t="s">
        <v>34</v>
      </c>
      <c r="I174" s="31">
        <f t="shared" si="5"/>
        <v>241.98979999999997</v>
      </c>
      <c r="J174" s="31" t="s">
        <v>35</v>
      </c>
      <c r="K174" s="32">
        <v>48.711686999999998</v>
      </c>
      <c r="L174" s="32">
        <v>13.290773</v>
      </c>
      <c r="M174" s="26" t="s">
        <v>115</v>
      </c>
      <c r="N174" s="26" t="s">
        <v>273</v>
      </c>
    </row>
    <row r="175" spans="1:14" s="26" customFormat="1" x14ac:dyDescent="0.25">
      <c r="A175" s="26">
        <v>1586</v>
      </c>
      <c r="B175" s="26">
        <v>2570.8000000000002</v>
      </c>
      <c r="C175" s="26">
        <v>6.2</v>
      </c>
      <c r="D175" s="26">
        <v>8.1999999999999993</v>
      </c>
      <c r="E175" s="26">
        <v>30.8</v>
      </c>
      <c r="F175" s="31">
        <f t="shared" si="4"/>
        <v>3.75609756097561</v>
      </c>
      <c r="G175" s="26">
        <v>208.6</v>
      </c>
      <c r="H175" s="26" t="s">
        <v>34</v>
      </c>
      <c r="I175" s="31">
        <f t="shared" si="5"/>
        <v>238.22119999999998</v>
      </c>
      <c r="J175" s="31" t="s">
        <v>35</v>
      </c>
      <c r="K175" s="32">
        <v>48.711599999999997</v>
      </c>
      <c r="L175" s="32">
        <v>13.2912</v>
      </c>
      <c r="M175" s="26" t="s">
        <v>115</v>
      </c>
      <c r="N175" s="26" t="s">
        <v>273</v>
      </c>
    </row>
    <row r="176" spans="1:14" s="26" customFormat="1" x14ac:dyDescent="0.25">
      <c r="A176" s="26">
        <v>1587</v>
      </c>
      <c r="B176" s="26">
        <v>2022.3</v>
      </c>
      <c r="C176" s="26">
        <v>5.0999999999999996</v>
      </c>
      <c r="D176" s="26">
        <v>5</v>
      </c>
      <c r="E176" s="26">
        <v>28.1</v>
      </c>
      <c r="F176" s="31">
        <f t="shared" si="4"/>
        <v>5.62</v>
      </c>
      <c r="G176" s="26">
        <v>169.5</v>
      </c>
      <c r="H176" s="26" t="s">
        <v>34</v>
      </c>
      <c r="I176" s="31">
        <f t="shared" si="5"/>
        <v>193.56899999999999</v>
      </c>
      <c r="J176" s="31" t="s">
        <v>35</v>
      </c>
      <c r="K176" s="32">
        <v>48.711649999999999</v>
      </c>
      <c r="L176" s="32">
        <v>13.291188</v>
      </c>
      <c r="M176" s="26" t="s">
        <v>115</v>
      </c>
      <c r="N176" s="26" t="s">
        <v>273</v>
      </c>
    </row>
    <row r="177" spans="1:14" s="26" customFormat="1" x14ac:dyDescent="0.25">
      <c r="A177" s="26">
        <v>1588</v>
      </c>
      <c r="B177" s="26">
        <v>2053.3000000000002</v>
      </c>
      <c r="C177" s="26">
        <v>5.8</v>
      </c>
      <c r="D177" s="26">
        <v>5.9</v>
      </c>
      <c r="E177" s="26">
        <v>24.1</v>
      </c>
      <c r="F177" s="31">
        <f t="shared" si="4"/>
        <v>4.0847457627118642</v>
      </c>
      <c r="G177" s="26">
        <v>172.7</v>
      </c>
      <c r="H177" s="26" t="s">
        <v>34</v>
      </c>
      <c r="I177" s="31">
        <f t="shared" si="5"/>
        <v>197.22339999999997</v>
      </c>
      <c r="J177" s="31" t="s">
        <v>35</v>
      </c>
      <c r="K177" s="32">
        <v>48.711615000000002</v>
      </c>
      <c r="L177" s="32">
        <v>13.291119999999999</v>
      </c>
      <c r="M177" s="26" t="s">
        <v>115</v>
      </c>
      <c r="N177" s="26" t="s">
        <v>273</v>
      </c>
    </row>
    <row r="178" spans="1:14" s="26" customFormat="1" x14ac:dyDescent="0.25">
      <c r="A178" s="26">
        <v>1589</v>
      </c>
      <c r="B178" s="26">
        <v>2360.5</v>
      </c>
      <c r="C178" s="26">
        <v>4.5</v>
      </c>
      <c r="D178" s="26">
        <v>11</v>
      </c>
      <c r="E178" s="26">
        <v>26.9</v>
      </c>
      <c r="F178" s="31">
        <f t="shared" si="4"/>
        <v>2.4454545454545453</v>
      </c>
      <c r="G178" s="26">
        <v>190.9</v>
      </c>
      <c r="H178" s="26" t="s">
        <v>34</v>
      </c>
      <c r="I178" s="31">
        <f t="shared" si="5"/>
        <v>218.00779999999997</v>
      </c>
      <c r="J178" s="31" t="s">
        <v>35</v>
      </c>
      <c r="K178" s="32">
        <v>48.711637000000003</v>
      </c>
      <c r="L178" s="32">
        <v>13.291221999999999</v>
      </c>
      <c r="M178" s="26" t="s">
        <v>115</v>
      </c>
      <c r="N178" s="26" t="s">
        <v>273</v>
      </c>
    </row>
    <row r="179" spans="1:14" s="26" customFormat="1" x14ac:dyDescent="0.25">
      <c r="A179" s="26">
        <v>1590</v>
      </c>
      <c r="B179" s="26">
        <v>2680.4</v>
      </c>
      <c r="C179" s="26">
        <v>4.4000000000000004</v>
      </c>
      <c r="D179" s="26">
        <v>17</v>
      </c>
      <c r="E179" s="26">
        <v>24.4</v>
      </c>
      <c r="F179" s="31">
        <f t="shared" si="4"/>
        <v>1.4352941176470588</v>
      </c>
      <c r="G179" s="26">
        <v>215.1</v>
      </c>
      <c r="H179" s="26" t="s">
        <v>34</v>
      </c>
      <c r="I179" s="31">
        <f t="shared" si="5"/>
        <v>245.64419999999998</v>
      </c>
      <c r="J179" s="31" t="s">
        <v>35</v>
      </c>
      <c r="K179" s="32">
        <v>48.711649999999999</v>
      </c>
      <c r="L179" s="32">
        <v>13.291252</v>
      </c>
      <c r="M179" s="26" t="s">
        <v>115</v>
      </c>
      <c r="N179" s="26" t="s">
        <v>273</v>
      </c>
    </row>
    <row r="180" spans="1:14" s="26" customFormat="1" x14ac:dyDescent="0.25">
      <c r="A180" s="26">
        <v>1591</v>
      </c>
      <c r="B180" s="26">
        <v>2298.8000000000002</v>
      </c>
      <c r="C180" s="26">
        <v>5.9</v>
      </c>
      <c r="D180" s="26">
        <v>5.4</v>
      </c>
      <c r="E180" s="26">
        <v>31</v>
      </c>
      <c r="F180" s="31">
        <f t="shared" si="4"/>
        <v>5.7407407407407405</v>
      </c>
      <c r="G180" s="26">
        <v>189.3</v>
      </c>
      <c r="H180" s="26" t="s">
        <v>34</v>
      </c>
      <c r="I180" s="31">
        <f t="shared" si="5"/>
        <v>216.1806</v>
      </c>
      <c r="J180" s="31" t="s">
        <v>35</v>
      </c>
      <c r="K180" s="32">
        <v>48.711582999999997</v>
      </c>
      <c r="L180" s="32">
        <v>13.291036999999999</v>
      </c>
      <c r="M180" s="26" t="s">
        <v>115</v>
      </c>
      <c r="N180" s="26" t="s">
        <v>273</v>
      </c>
    </row>
    <row r="181" spans="1:14" s="26" customFormat="1" x14ac:dyDescent="0.25">
      <c r="A181" s="26">
        <v>1592</v>
      </c>
      <c r="B181" s="26">
        <v>2247.1</v>
      </c>
      <c r="C181" s="26">
        <v>5.9</v>
      </c>
      <c r="D181" s="26">
        <v>3.9</v>
      </c>
      <c r="E181" s="26">
        <v>31.1</v>
      </c>
      <c r="F181" s="31">
        <f t="shared" si="4"/>
        <v>7.9743589743589753</v>
      </c>
      <c r="G181" s="26">
        <v>181.3</v>
      </c>
      <c r="H181" s="26" t="s">
        <v>34</v>
      </c>
      <c r="I181" s="31">
        <f t="shared" si="5"/>
        <v>207.0446</v>
      </c>
      <c r="J181" s="31" t="s">
        <v>35</v>
      </c>
      <c r="K181" s="32">
        <v>48.71163</v>
      </c>
      <c r="L181" s="32">
        <v>13.290801999999999</v>
      </c>
      <c r="M181" s="26" t="s">
        <v>115</v>
      </c>
      <c r="N181" s="26" t="s">
        <v>273</v>
      </c>
    </row>
    <row r="182" spans="1:14" s="25" customFormat="1" x14ac:dyDescent="0.25">
      <c r="A182" s="25">
        <v>1593</v>
      </c>
      <c r="B182" s="25">
        <v>3474.8</v>
      </c>
      <c r="C182" s="25">
        <v>5.9</v>
      </c>
      <c r="D182" s="25">
        <v>10.7</v>
      </c>
      <c r="E182" s="25">
        <v>58.7</v>
      </c>
      <c r="F182" s="33">
        <f t="shared" si="4"/>
        <v>5.4859813084112155</v>
      </c>
      <c r="G182" s="25">
        <v>294</v>
      </c>
      <c r="H182" s="25" t="s">
        <v>34</v>
      </c>
      <c r="I182" s="33">
        <f t="shared" si="5"/>
        <v>335.74799999999999</v>
      </c>
      <c r="J182" s="33" t="s">
        <v>35</v>
      </c>
      <c r="K182" s="34">
        <v>48.714713000000003</v>
      </c>
      <c r="L182" s="34">
        <v>13.291993</v>
      </c>
      <c r="M182" s="25" t="s">
        <v>130</v>
      </c>
      <c r="N182" s="25" t="s">
        <v>271</v>
      </c>
    </row>
    <row r="183" spans="1:14" s="25" customFormat="1" x14ac:dyDescent="0.25">
      <c r="A183" s="25">
        <v>1594</v>
      </c>
      <c r="B183" s="25">
        <v>3791.4</v>
      </c>
      <c r="C183" s="25">
        <v>6.4</v>
      </c>
      <c r="D183" s="25">
        <v>9.5</v>
      </c>
      <c r="E183" s="25">
        <v>69.2</v>
      </c>
      <c r="F183" s="33">
        <f t="shared" si="4"/>
        <v>7.2842105263157899</v>
      </c>
      <c r="G183" s="25">
        <v>321.3</v>
      </c>
      <c r="H183" s="25" t="s">
        <v>34</v>
      </c>
      <c r="I183" s="33">
        <f t="shared" si="5"/>
        <v>366.9246</v>
      </c>
      <c r="J183" s="33" t="s">
        <v>35</v>
      </c>
      <c r="K183" s="34">
        <v>48.714742999999999</v>
      </c>
      <c r="L183" s="34">
        <v>13.292042</v>
      </c>
      <c r="M183" s="25" t="s">
        <v>130</v>
      </c>
      <c r="N183" s="25" t="s">
        <v>271</v>
      </c>
    </row>
    <row r="184" spans="1:14" s="25" customFormat="1" x14ac:dyDescent="0.25">
      <c r="A184" s="25">
        <v>1595</v>
      </c>
      <c r="B184" s="25">
        <v>3274.2</v>
      </c>
      <c r="C184" s="25">
        <v>5.7</v>
      </c>
      <c r="D184" s="25">
        <v>8.8000000000000007</v>
      </c>
      <c r="E184" s="25">
        <v>57.6</v>
      </c>
      <c r="F184" s="33">
        <f t="shared" si="4"/>
        <v>6.545454545454545</v>
      </c>
      <c r="G184" s="25">
        <v>278.10000000000002</v>
      </c>
      <c r="H184" s="25" t="s">
        <v>34</v>
      </c>
      <c r="I184" s="33">
        <f t="shared" si="5"/>
        <v>317.59019999999998</v>
      </c>
      <c r="J184" s="33" t="s">
        <v>35</v>
      </c>
      <c r="K184" s="34">
        <v>48.714713000000003</v>
      </c>
      <c r="L184" s="34">
        <v>13.291995</v>
      </c>
      <c r="M184" s="25" t="s">
        <v>130</v>
      </c>
      <c r="N184" s="25" t="s">
        <v>271</v>
      </c>
    </row>
    <row r="185" spans="1:14" s="25" customFormat="1" x14ac:dyDescent="0.25">
      <c r="A185" s="25">
        <v>1596</v>
      </c>
      <c r="B185" s="25">
        <v>2510.5</v>
      </c>
      <c r="C185" s="25">
        <v>5.7</v>
      </c>
      <c r="D185" s="25">
        <v>8.1999999999999993</v>
      </c>
      <c r="E185" s="25">
        <v>32.9</v>
      </c>
      <c r="F185" s="33">
        <f t="shared" si="4"/>
        <v>4.01219512195122</v>
      </c>
      <c r="G185" s="25">
        <v>207.2</v>
      </c>
      <c r="H185" s="25" t="s">
        <v>34</v>
      </c>
      <c r="I185" s="33">
        <f t="shared" si="5"/>
        <v>236.62239999999997</v>
      </c>
      <c r="J185" s="33" t="s">
        <v>35</v>
      </c>
      <c r="K185" s="34">
        <v>48.714683000000001</v>
      </c>
      <c r="L185" s="34">
        <v>13.292059999999999</v>
      </c>
      <c r="M185" s="25" t="s">
        <v>130</v>
      </c>
      <c r="N185" s="25" t="s">
        <v>271</v>
      </c>
    </row>
    <row r="186" spans="1:14" s="25" customFormat="1" x14ac:dyDescent="0.25">
      <c r="A186" s="25">
        <v>1597</v>
      </c>
      <c r="B186" s="25">
        <v>2536.4</v>
      </c>
      <c r="C186" s="25">
        <v>5.8</v>
      </c>
      <c r="D186" s="25">
        <v>8.6</v>
      </c>
      <c r="E186" s="25">
        <v>32.700000000000003</v>
      </c>
      <c r="F186" s="33">
        <f t="shared" si="4"/>
        <v>3.8023255813953494</v>
      </c>
      <c r="G186" s="25">
        <v>210.5</v>
      </c>
      <c r="H186" s="25" t="s">
        <v>34</v>
      </c>
      <c r="I186" s="33">
        <f t="shared" si="5"/>
        <v>240.39099999999999</v>
      </c>
      <c r="J186" s="33" t="s">
        <v>35</v>
      </c>
      <c r="K186" s="34">
        <v>48.714677000000002</v>
      </c>
      <c r="L186" s="34">
        <v>13.292052999999999</v>
      </c>
      <c r="M186" s="25" t="s">
        <v>130</v>
      </c>
      <c r="N186" s="25" t="s">
        <v>271</v>
      </c>
    </row>
    <row r="187" spans="1:14" s="25" customFormat="1" x14ac:dyDescent="0.25">
      <c r="A187" s="25">
        <v>1598</v>
      </c>
      <c r="B187" s="25">
        <v>2426.6</v>
      </c>
      <c r="C187" s="25">
        <v>6.1</v>
      </c>
      <c r="D187" s="25">
        <v>9.1999999999999993</v>
      </c>
      <c r="E187" s="25">
        <v>27.6</v>
      </c>
      <c r="F187" s="33">
        <f t="shared" si="4"/>
        <v>3.0000000000000004</v>
      </c>
      <c r="G187" s="25">
        <v>204.4</v>
      </c>
      <c r="H187" s="25" t="s">
        <v>34</v>
      </c>
      <c r="I187" s="33">
        <f t="shared" si="5"/>
        <v>233.42479999999998</v>
      </c>
      <c r="J187" s="33" t="s">
        <v>35</v>
      </c>
      <c r="K187" s="34">
        <v>48.71461</v>
      </c>
      <c r="L187" s="34">
        <v>13.292033</v>
      </c>
      <c r="M187" s="25" t="s">
        <v>130</v>
      </c>
      <c r="N187" s="25" t="s">
        <v>271</v>
      </c>
    </row>
    <row r="188" spans="1:14" s="25" customFormat="1" x14ac:dyDescent="0.25">
      <c r="A188" s="25">
        <v>1599</v>
      </c>
      <c r="B188" s="25">
        <v>1961.6</v>
      </c>
      <c r="C188" s="25">
        <v>4.7</v>
      </c>
      <c r="D188" s="25">
        <v>4.3</v>
      </c>
      <c r="E188" s="25">
        <v>30.3</v>
      </c>
      <c r="F188" s="33">
        <f t="shared" si="4"/>
        <v>7.0465116279069768</v>
      </c>
      <c r="G188" s="25">
        <v>166.9</v>
      </c>
      <c r="H188" s="25" t="s">
        <v>34</v>
      </c>
      <c r="I188" s="33">
        <f t="shared" si="5"/>
        <v>190.59979999999999</v>
      </c>
      <c r="J188" s="33" t="s">
        <v>35</v>
      </c>
      <c r="K188" s="34">
        <v>48.706153</v>
      </c>
      <c r="L188" s="34">
        <v>13.299481999999999</v>
      </c>
      <c r="M188" s="25" t="s">
        <v>141</v>
      </c>
      <c r="N188" s="25" t="s">
        <v>267</v>
      </c>
    </row>
    <row r="189" spans="1:14" s="25" customFormat="1" x14ac:dyDescent="0.25">
      <c r="A189" s="25">
        <v>1600</v>
      </c>
      <c r="B189" s="25">
        <v>1873.1</v>
      </c>
      <c r="C189" s="25">
        <v>4.3</v>
      </c>
      <c r="D189" s="25">
        <v>5.0999999999999996</v>
      </c>
      <c r="E189" s="25">
        <v>28.4</v>
      </c>
      <c r="F189" s="33">
        <f t="shared" si="4"/>
        <v>5.5686274509803919</v>
      </c>
      <c r="G189" s="25">
        <v>160</v>
      </c>
      <c r="H189" s="25" t="s">
        <v>34</v>
      </c>
      <c r="I189" s="33">
        <f t="shared" si="5"/>
        <v>182.71999999999997</v>
      </c>
      <c r="J189" s="33" t="s">
        <v>35</v>
      </c>
      <c r="K189" s="34">
        <v>48.706221999999997</v>
      </c>
      <c r="L189" s="34">
        <v>13.299498</v>
      </c>
      <c r="M189" s="25" t="s">
        <v>141</v>
      </c>
      <c r="N189" s="25" t="s">
        <v>267</v>
      </c>
    </row>
    <row r="190" spans="1:14" s="25" customFormat="1" x14ac:dyDescent="0.25">
      <c r="A190" s="25">
        <v>1601</v>
      </c>
      <c r="B190" s="25">
        <v>1863.3</v>
      </c>
      <c r="C190" s="25">
        <v>4.2</v>
      </c>
      <c r="D190" s="25">
        <v>5.2</v>
      </c>
      <c r="E190" s="25">
        <v>26.6</v>
      </c>
      <c r="F190" s="33">
        <f t="shared" si="4"/>
        <v>5.1153846153846159</v>
      </c>
      <c r="G190" s="25">
        <v>154.80000000000001</v>
      </c>
      <c r="H190" s="25" t="s">
        <v>34</v>
      </c>
      <c r="I190" s="33">
        <f t="shared" si="5"/>
        <v>176.7816</v>
      </c>
      <c r="J190" s="33" t="s">
        <v>35</v>
      </c>
      <c r="K190" s="34">
        <v>48.706215</v>
      </c>
      <c r="L190" s="34">
        <v>13.299505</v>
      </c>
      <c r="M190" s="25" t="s">
        <v>141</v>
      </c>
      <c r="N190" s="25" t="s">
        <v>267</v>
      </c>
    </row>
    <row r="191" spans="1:14" s="25" customFormat="1" x14ac:dyDescent="0.25">
      <c r="A191" s="25">
        <v>1602</v>
      </c>
      <c r="B191" s="25">
        <v>1890.2</v>
      </c>
      <c r="C191" s="25">
        <v>4.2</v>
      </c>
      <c r="D191" s="25">
        <v>4.2</v>
      </c>
      <c r="E191" s="25">
        <v>30.1</v>
      </c>
      <c r="F191" s="33">
        <f t="shared" si="4"/>
        <v>7.166666666666667</v>
      </c>
      <c r="G191" s="25">
        <v>159.6</v>
      </c>
      <c r="H191" s="25" t="s">
        <v>34</v>
      </c>
      <c r="I191" s="33">
        <f t="shared" si="5"/>
        <v>182.26319999999998</v>
      </c>
      <c r="J191" s="33" t="s">
        <v>35</v>
      </c>
      <c r="K191" s="34">
        <v>48.706204999999997</v>
      </c>
      <c r="L191" s="34">
        <v>13.299503</v>
      </c>
      <c r="M191" s="25" t="s">
        <v>141</v>
      </c>
      <c r="N191" s="25" t="s">
        <v>267</v>
      </c>
    </row>
    <row r="192" spans="1:14" s="25" customFormat="1" x14ac:dyDescent="0.25">
      <c r="A192" s="25">
        <v>1603</v>
      </c>
      <c r="B192" s="25">
        <v>1805.5</v>
      </c>
      <c r="C192" s="25">
        <v>5.0999999999999996</v>
      </c>
      <c r="D192" s="25">
        <v>5.0999999999999996</v>
      </c>
      <c r="E192" s="25">
        <v>19.2</v>
      </c>
      <c r="F192" s="33">
        <f t="shared" si="4"/>
        <v>3.7647058823529411</v>
      </c>
      <c r="G192" s="25">
        <v>146.19999999999999</v>
      </c>
      <c r="H192" s="25" t="s">
        <v>34</v>
      </c>
      <c r="I192" s="33">
        <f t="shared" si="5"/>
        <v>166.96039999999996</v>
      </c>
      <c r="J192" s="33" t="s">
        <v>35</v>
      </c>
      <c r="K192" s="34">
        <v>48.706380000000003</v>
      </c>
      <c r="L192" s="34">
        <v>13.299737</v>
      </c>
      <c r="M192" s="25" t="s">
        <v>141</v>
      </c>
      <c r="N192" s="25" t="s">
        <v>267</v>
      </c>
    </row>
    <row r="193" spans="1:14" s="25" customFormat="1" x14ac:dyDescent="0.25">
      <c r="A193" s="25">
        <v>1604</v>
      </c>
      <c r="B193" s="25">
        <v>1960</v>
      </c>
      <c r="C193" s="25">
        <v>4.9000000000000004</v>
      </c>
      <c r="D193" s="25">
        <v>4.4000000000000004</v>
      </c>
      <c r="E193" s="25">
        <v>27</v>
      </c>
      <c r="F193" s="33">
        <f t="shared" ref="F193:F212" si="6">E193/D193</f>
        <v>6.1363636363636358</v>
      </c>
      <c r="G193" s="25">
        <v>160.5</v>
      </c>
      <c r="H193" s="25" t="s">
        <v>34</v>
      </c>
      <c r="I193" s="33">
        <f t="shared" ref="I193:I212" si="7">G193*1.142</f>
        <v>183.291</v>
      </c>
      <c r="J193" s="33" t="s">
        <v>35</v>
      </c>
      <c r="K193" s="34">
        <v>48.706297999999997</v>
      </c>
      <c r="L193" s="34">
        <v>13.299863</v>
      </c>
      <c r="M193" s="25" t="s">
        <v>141</v>
      </c>
      <c r="N193" s="25" t="s">
        <v>267</v>
      </c>
    </row>
    <row r="194" spans="1:14" s="25" customFormat="1" x14ac:dyDescent="0.25">
      <c r="A194" s="25">
        <v>1605</v>
      </c>
      <c r="B194" s="25">
        <v>1904</v>
      </c>
      <c r="C194" s="25">
        <v>4.2</v>
      </c>
      <c r="D194" s="25">
        <v>6.1</v>
      </c>
      <c r="E194" s="25">
        <v>26.2</v>
      </c>
      <c r="F194" s="33">
        <f t="shared" si="6"/>
        <v>4.2950819672131146</v>
      </c>
      <c r="G194" s="25">
        <v>157.9</v>
      </c>
      <c r="H194" s="25" t="s">
        <v>34</v>
      </c>
      <c r="I194" s="33">
        <f t="shared" si="7"/>
        <v>180.3218</v>
      </c>
      <c r="J194" s="33" t="s">
        <v>35</v>
      </c>
      <c r="K194" s="34">
        <v>48.706307000000002</v>
      </c>
      <c r="L194" s="34">
        <v>13.299852</v>
      </c>
      <c r="M194" s="25" t="s">
        <v>141</v>
      </c>
      <c r="N194" s="25" t="s">
        <v>267</v>
      </c>
    </row>
    <row r="195" spans="1:14" s="25" customFormat="1" x14ac:dyDescent="0.25">
      <c r="A195" s="25">
        <v>1606</v>
      </c>
      <c r="B195" s="25">
        <v>3528.4</v>
      </c>
      <c r="C195" s="25">
        <v>5.8</v>
      </c>
      <c r="D195" s="25">
        <v>11.9</v>
      </c>
      <c r="E195" s="25">
        <v>56</v>
      </c>
      <c r="F195" s="33">
        <f t="shared" si="6"/>
        <v>4.7058823529411766</v>
      </c>
      <c r="G195" s="25">
        <v>291.5</v>
      </c>
      <c r="H195" s="25" t="s">
        <v>34</v>
      </c>
      <c r="I195" s="33">
        <f t="shared" si="7"/>
        <v>332.89299999999997</v>
      </c>
      <c r="J195" s="33" t="s">
        <v>35</v>
      </c>
      <c r="K195" s="34">
        <v>48.782992999999998</v>
      </c>
      <c r="L195" s="34">
        <v>13.373725</v>
      </c>
      <c r="M195" s="25" t="s">
        <v>131</v>
      </c>
      <c r="N195" s="25" t="s">
        <v>270</v>
      </c>
    </row>
    <row r="196" spans="1:14" s="25" customFormat="1" x14ac:dyDescent="0.25">
      <c r="A196" s="25">
        <v>1607</v>
      </c>
      <c r="B196" s="25">
        <v>2946.8</v>
      </c>
      <c r="C196" s="25">
        <v>5.4</v>
      </c>
      <c r="D196" s="25">
        <v>8.1</v>
      </c>
      <c r="E196" s="25">
        <v>46.6</v>
      </c>
      <c r="F196" s="33">
        <f t="shared" si="6"/>
        <v>5.7530864197530871</v>
      </c>
      <c r="G196" s="25">
        <v>239.9</v>
      </c>
      <c r="H196" s="25" t="s">
        <v>34</v>
      </c>
      <c r="I196" s="33">
        <f t="shared" si="7"/>
        <v>273.9658</v>
      </c>
      <c r="J196" s="33" t="s">
        <v>35</v>
      </c>
      <c r="K196" s="34">
        <v>48.783254999999997</v>
      </c>
      <c r="L196" s="34">
        <v>13.373317</v>
      </c>
      <c r="M196" s="25" t="s">
        <v>131</v>
      </c>
      <c r="N196" s="25" t="s">
        <v>270</v>
      </c>
    </row>
    <row r="197" spans="1:14" s="25" customFormat="1" x14ac:dyDescent="0.25">
      <c r="A197" s="25">
        <v>1608</v>
      </c>
      <c r="B197" s="25">
        <v>2954.4</v>
      </c>
      <c r="C197" s="25">
        <v>5.9</v>
      </c>
      <c r="D197" s="25">
        <v>5.0999999999999996</v>
      </c>
      <c r="E197" s="25">
        <v>53.7</v>
      </c>
      <c r="F197" s="33">
        <f t="shared" si="6"/>
        <v>10.529411764705884</v>
      </c>
      <c r="G197" s="25">
        <v>249.1</v>
      </c>
      <c r="H197" s="25" t="s">
        <v>34</v>
      </c>
      <c r="I197" s="33">
        <f t="shared" si="7"/>
        <v>284.47219999999999</v>
      </c>
      <c r="J197" s="33" t="s">
        <v>35</v>
      </c>
      <c r="K197" s="34">
        <v>48.783205000000002</v>
      </c>
      <c r="L197" s="34">
        <v>13.373288000000001</v>
      </c>
      <c r="M197" s="25" t="s">
        <v>131</v>
      </c>
      <c r="N197" s="25" t="s">
        <v>270</v>
      </c>
    </row>
    <row r="198" spans="1:14" s="25" customFormat="1" x14ac:dyDescent="0.25">
      <c r="A198" s="25">
        <v>1609</v>
      </c>
      <c r="B198" s="25">
        <v>2517.3000000000002</v>
      </c>
      <c r="C198" s="25">
        <v>4.5999999999999996</v>
      </c>
      <c r="D198" s="25">
        <v>7.3</v>
      </c>
      <c r="E198" s="25">
        <v>42</v>
      </c>
      <c r="F198" s="33">
        <f t="shared" si="6"/>
        <v>5.7534246575342465</v>
      </c>
      <c r="G198" s="25">
        <v>212.3</v>
      </c>
      <c r="H198" s="25" t="s">
        <v>34</v>
      </c>
      <c r="I198" s="33">
        <f t="shared" si="7"/>
        <v>242.44659999999999</v>
      </c>
      <c r="J198" s="33" t="s">
        <v>35</v>
      </c>
      <c r="K198" s="34">
        <v>48.783152000000001</v>
      </c>
      <c r="L198" s="34">
        <v>13.373372</v>
      </c>
      <c r="M198" s="25" t="s">
        <v>131</v>
      </c>
      <c r="N198" s="25" t="s">
        <v>270</v>
      </c>
    </row>
    <row r="199" spans="1:14" s="25" customFormat="1" x14ac:dyDescent="0.25">
      <c r="A199" s="25">
        <v>1610</v>
      </c>
      <c r="B199" s="25">
        <v>3133.5</v>
      </c>
      <c r="C199" s="25">
        <v>5.7</v>
      </c>
      <c r="D199" s="25">
        <v>7.9</v>
      </c>
      <c r="E199" s="25">
        <v>53.8</v>
      </c>
      <c r="F199" s="33">
        <f t="shared" si="6"/>
        <v>6.81012658227848</v>
      </c>
      <c r="G199" s="25">
        <v>262.39999999999998</v>
      </c>
      <c r="H199" s="25" t="s">
        <v>34</v>
      </c>
      <c r="I199" s="33">
        <f t="shared" si="7"/>
        <v>299.66079999999994</v>
      </c>
      <c r="J199" s="33" t="s">
        <v>35</v>
      </c>
      <c r="K199" s="34">
        <v>48.788249999999998</v>
      </c>
      <c r="L199" s="34">
        <v>13.368321999999999</v>
      </c>
      <c r="M199" s="25" t="s">
        <v>132</v>
      </c>
      <c r="N199" s="25" t="s">
        <v>270</v>
      </c>
    </row>
    <row r="200" spans="1:14" s="25" customFormat="1" x14ac:dyDescent="0.25">
      <c r="A200" s="25">
        <v>1611</v>
      </c>
      <c r="B200" s="25">
        <v>2664.3</v>
      </c>
      <c r="C200" s="25">
        <v>4.8</v>
      </c>
      <c r="D200" s="25">
        <v>6</v>
      </c>
      <c r="E200" s="25">
        <v>47.5</v>
      </c>
      <c r="F200" s="33">
        <f t="shared" si="6"/>
        <v>7.916666666666667</v>
      </c>
      <c r="G200" s="25">
        <v>223</v>
      </c>
      <c r="H200" s="25" t="s">
        <v>34</v>
      </c>
      <c r="I200" s="33">
        <f t="shared" si="7"/>
        <v>254.66599999999997</v>
      </c>
      <c r="J200" s="33" t="s">
        <v>35</v>
      </c>
      <c r="K200" s="34">
        <v>48.788207999999997</v>
      </c>
      <c r="L200" s="34">
        <v>13.368295</v>
      </c>
      <c r="M200" s="25" t="s">
        <v>132</v>
      </c>
      <c r="N200" s="25" t="s">
        <v>270</v>
      </c>
    </row>
    <row r="201" spans="1:14" s="25" customFormat="1" x14ac:dyDescent="0.25">
      <c r="A201" s="25">
        <v>1612</v>
      </c>
      <c r="B201" s="25">
        <v>3130.6</v>
      </c>
      <c r="C201" s="25">
        <v>5.3</v>
      </c>
      <c r="D201" s="25">
        <v>9.1</v>
      </c>
      <c r="E201" s="25">
        <v>56.5</v>
      </c>
      <c r="F201" s="33">
        <f t="shared" si="6"/>
        <v>6.2087912087912089</v>
      </c>
      <c r="G201" s="25">
        <v>271</v>
      </c>
      <c r="H201" s="25" t="s">
        <v>34</v>
      </c>
      <c r="I201" s="33">
        <f t="shared" si="7"/>
        <v>309.48199999999997</v>
      </c>
      <c r="J201" s="33" t="s">
        <v>35</v>
      </c>
      <c r="K201" s="34">
        <v>48.788227999999997</v>
      </c>
      <c r="L201" s="34">
        <v>13.368342</v>
      </c>
      <c r="M201" s="25" t="s">
        <v>132</v>
      </c>
      <c r="N201" s="25" t="s">
        <v>270</v>
      </c>
    </row>
    <row r="202" spans="1:14" s="25" customFormat="1" x14ac:dyDescent="0.25">
      <c r="A202" s="25">
        <v>1613</v>
      </c>
      <c r="B202" s="25">
        <v>3221.2</v>
      </c>
      <c r="C202" s="25">
        <v>5.3</v>
      </c>
      <c r="D202" s="25">
        <v>8.9</v>
      </c>
      <c r="E202" s="25">
        <v>55.5</v>
      </c>
      <c r="F202" s="33">
        <f t="shared" si="6"/>
        <v>6.2359550561797752</v>
      </c>
      <c r="G202" s="25">
        <v>266.8</v>
      </c>
      <c r="H202" s="25" t="s">
        <v>34</v>
      </c>
      <c r="I202" s="33">
        <f t="shared" si="7"/>
        <v>304.68559999999997</v>
      </c>
      <c r="J202" s="33" t="s">
        <v>35</v>
      </c>
      <c r="K202" s="34">
        <v>48.788207999999997</v>
      </c>
      <c r="L202" s="34">
        <v>13.368368</v>
      </c>
      <c r="M202" s="25" t="s">
        <v>132</v>
      </c>
      <c r="N202" s="25" t="s">
        <v>270</v>
      </c>
    </row>
    <row r="203" spans="1:14" s="25" customFormat="1" x14ac:dyDescent="0.25">
      <c r="A203" s="25">
        <v>1621</v>
      </c>
      <c r="B203" s="25">
        <v>2991</v>
      </c>
      <c r="C203" s="25">
        <v>4.8</v>
      </c>
      <c r="D203" s="25">
        <v>7.3</v>
      </c>
      <c r="E203" s="25">
        <v>56.2</v>
      </c>
      <c r="F203" s="33">
        <f t="shared" si="6"/>
        <v>7.6986301369863019</v>
      </c>
      <c r="G203" s="25">
        <v>253.6</v>
      </c>
      <c r="H203" s="25" t="s">
        <v>34</v>
      </c>
      <c r="I203" s="33">
        <f t="shared" si="7"/>
        <v>289.6112</v>
      </c>
      <c r="J203" s="33" t="s">
        <v>35</v>
      </c>
      <c r="K203" s="34">
        <v>48.761513000000001</v>
      </c>
      <c r="L203" s="34">
        <v>13.376083</v>
      </c>
      <c r="M203" s="25" t="s">
        <v>133</v>
      </c>
      <c r="N203" s="25" t="s">
        <v>270</v>
      </c>
    </row>
    <row r="204" spans="1:14" s="25" customFormat="1" x14ac:dyDescent="0.25">
      <c r="A204" s="25">
        <v>1622</v>
      </c>
      <c r="B204" s="25">
        <v>3021.5</v>
      </c>
      <c r="C204" s="25">
        <v>4.9000000000000004</v>
      </c>
      <c r="D204" s="25">
        <v>6.8</v>
      </c>
      <c r="E204" s="25">
        <v>58.7</v>
      </c>
      <c r="F204" s="33">
        <f t="shared" si="6"/>
        <v>8.632352941176471</v>
      </c>
      <c r="G204" s="25">
        <v>259.8</v>
      </c>
      <c r="H204" s="25" t="s">
        <v>34</v>
      </c>
      <c r="I204" s="33">
        <f t="shared" si="7"/>
        <v>296.69159999999999</v>
      </c>
      <c r="J204" s="33" t="s">
        <v>35</v>
      </c>
      <c r="K204" s="34">
        <v>48.761637</v>
      </c>
      <c r="L204" s="34">
        <v>13.376053000000001</v>
      </c>
      <c r="M204" s="25" t="s">
        <v>133</v>
      </c>
      <c r="N204" s="25" t="s">
        <v>270</v>
      </c>
    </row>
    <row r="205" spans="1:14" s="25" customFormat="1" x14ac:dyDescent="0.25">
      <c r="A205" s="25">
        <v>1623</v>
      </c>
      <c r="B205" s="25">
        <v>3025.7</v>
      </c>
      <c r="C205" s="25">
        <v>5.2</v>
      </c>
      <c r="D205" s="25">
        <v>9.1999999999999993</v>
      </c>
      <c r="E205" s="25">
        <v>48.9</v>
      </c>
      <c r="F205" s="33">
        <f t="shared" si="6"/>
        <v>5.3152173913043477</v>
      </c>
      <c r="G205" s="25">
        <v>250.5</v>
      </c>
      <c r="H205" s="25" t="s">
        <v>34</v>
      </c>
      <c r="I205" s="33">
        <f t="shared" si="7"/>
        <v>286.07099999999997</v>
      </c>
      <c r="J205" s="33" t="s">
        <v>35</v>
      </c>
      <c r="K205" s="34">
        <v>48.760907000000003</v>
      </c>
      <c r="L205" s="34">
        <v>13.376915</v>
      </c>
      <c r="M205" s="25" t="s">
        <v>133</v>
      </c>
      <c r="N205" s="25" t="s">
        <v>270</v>
      </c>
    </row>
    <row r="206" spans="1:14" s="25" customFormat="1" x14ac:dyDescent="0.25">
      <c r="A206" s="25">
        <v>1624</v>
      </c>
      <c r="B206" s="25">
        <v>3399.9</v>
      </c>
      <c r="C206" s="25">
        <v>5.4</v>
      </c>
      <c r="D206" s="25">
        <v>14.8</v>
      </c>
      <c r="E206" s="25">
        <v>51.2</v>
      </c>
      <c r="F206" s="33">
        <f t="shared" si="6"/>
        <v>3.4594594594594597</v>
      </c>
      <c r="G206" s="25">
        <v>289.5</v>
      </c>
      <c r="H206" s="25" t="s">
        <v>34</v>
      </c>
      <c r="I206" s="33">
        <f t="shared" si="7"/>
        <v>330.60899999999998</v>
      </c>
      <c r="J206" s="33" t="s">
        <v>35</v>
      </c>
      <c r="K206" s="34">
        <v>48.760756999999998</v>
      </c>
      <c r="L206" s="34">
        <v>13.377158</v>
      </c>
      <c r="M206" s="25" t="s">
        <v>133</v>
      </c>
      <c r="N206" s="25" t="s">
        <v>270</v>
      </c>
    </row>
    <row r="207" spans="1:14" s="25" customFormat="1" x14ac:dyDescent="0.25">
      <c r="A207" s="25">
        <v>1625</v>
      </c>
      <c r="B207" s="25">
        <v>3939.8</v>
      </c>
      <c r="C207" s="25">
        <v>5.8</v>
      </c>
      <c r="D207" s="25">
        <v>13.7</v>
      </c>
      <c r="E207" s="25">
        <v>66.5</v>
      </c>
      <c r="F207" s="33">
        <f t="shared" si="6"/>
        <v>4.8540145985401466</v>
      </c>
      <c r="G207" s="25">
        <v>329.1</v>
      </c>
      <c r="H207" s="25" t="s">
        <v>34</v>
      </c>
      <c r="I207" s="33">
        <f t="shared" si="7"/>
        <v>375.8322</v>
      </c>
      <c r="J207" s="33" t="s">
        <v>35</v>
      </c>
      <c r="K207" s="34">
        <v>48.760826999999999</v>
      </c>
      <c r="L207" s="34">
        <v>13.377043</v>
      </c>
      <c r="M207" s="25" t="s">
        <v>133</v>
      </c>
      <c r="N207" s="25" t="s">
        <v>270</v>
      </c>
    </row>
    <row r="208" spans="1:14" s="25" customFormat="1" x14ac:dyDescent="0.25">
      <c r="A208" s="25">
        <v>1626</v>
      </c>
      <c r="B208" s="25">
        <v>2654.3</v>
      </c>
      <c r="C208" s="25">
        <v>5.2</v>
      </c>
      <c r="D208" s="25">
        <v>5.7</v>
      </c>
      <c r="E208" s="25">
        <v>46.3</v>
      </c>
      <c r="F208" s="33">
        <f t="shared" si="6"/>
        <v>8.1228070175438596</v>
      </c>
      <c r="G208" s="25">
        <v>223.3</v>
      </c>
      <c r="H208" s="25" t="s">
        <v>34</v>
      </c>
      <c r="I208" s="33">
        <f t="shared" si="7"/>
        <v>255.0086</v>
      </c>
      <c r="J208" s="33" t="s">
        <v>35</v>
      </c>
      <c r="K208" s="34">
        <v>48.747957999999997</v>
      </c>
      <c r="L208" s="34">
        <v>13.344967</v>
      </c>
      <c r="M208" s="25" t="s">
        <v>134</v>
      </c>
      <c r="N208" s="25" t="s">
        <v>270</v>
      </c>
    </row>
    <row r="209" spans="1:14" s="25" customFormat="1" x14ac:dyDescent="0.25">
      <c r="A209" s="25">
        <v>1627</v>
      </c>
      <c r="B209" s="25">
        <v>2711.1</v>
      </c>
      <c r="C209" s="25">
        <v>4.3</v>
      </c>
      <c r="D209" s="25">
        <v>6</v>
      </c>
      <c r="E209" s="25">
        <v>52.9</v>
      </c>
      <c r="F209" s="33">
        <f t="shared" si="6"/>
        <v>8.8166666666666664</v>
      </c>
      <c r="G209" s="25">
        <v>231.1</v>
      </c>
      <c r="H209" s="25" t="s">
        <v>34</v>
      </c>
      <c r="I209" s="33">
        <f t="shared" si="7"/>
        <v>263.91619999999995</v>
      </c>
      <c r="J209" s="33" t="s">
        <v>35</v>
      </c>
      <c r="K209" s="34">
        <v>48.748010000000001</v>
      </c>
      <c r="L209" s="34">
        <v>13.345083000000001</v>
      </c>
      <c r="M209" s="25" t="s">
        <v>134</v>
      </c>
      <c r="N209" s="25" t="s">
        <v>270</v>
      </c>
    </row>
    <row r="210" spans="1:14" s="25" customFormat="1" x14ac:dyDescent="0.25">
      <c r="A210" s="25">
        <v>1628</v>
      </c>
      <c r="B210" s="25">
        <v>3298.5</v>
      </c>
      <c r="C210" s="25">
        <v>6.2</v>
      </c>
      <c r="D210" s="25">
        <v>6.3</v>
      </c>
      <c r="E210" s="25">
        <v>62.4</v>
      </c>
      <c r="F210" s="33">
        <f t="shared" si="6"/>
        <v>9.9047619047619051</v>
      </c>
      <c r="G210" s="25">
        <v>283.2</v>
      </c>
      <c r="H210" s="25" t="s">
        <v>34</v>
      </c>
      <c r="I210" s="33">
        <f t="shared" si="7"/>
        <v>323.41439999999994</v>
      </c>
      <c r="J210" s="33" t="s">
        <v>35</v>
      </c>
      <c r="K210" s="34">
        <v>48.747959999999999</v>
      </c>
      <c r="L210" s="34">
        <v>13.344823</v>
      </c>
      <c r="M210" s="25" t="s">
        <v>134</v>
      </c>
      <c r="N210" s="25" t="s">
        <v>270</v>
      </c>
    </row>
    <row r="211" spans="1:14" s="25" customFormat="1" x14ac:dyDescent="0.25">
      <c r="A211" s="25">
        <v>1629</v>
      </c>
      <c r="B211" s="25">
        <v>3577.5</v>
      </c>
      <c r="C211" s="25">
        <v>5.5</v>
      </c>
      <c r="D211" s="25">
        <v>8.1</v>
      </c>
      <c r="E211" s="25">
        <v>68.3</v>
      </c>
      <c r="F211" s="33">
        <f t="shared" si="6"/>
        <v>8.432098765432098</v>
      </c>
      <c r="G211" s="25">
        <v>300.3</v>
      </c>
      <c r="H211" s="25" t="s">
        <v>34</v>
      </c>
      <c r="I211" s="33">
        <f t="shared" si="7"/>
        <v>342.94259999999997</v>
      </c>
      <c r="J211" s="33" t="s">
        <v>35</v>
      </c>
      <c r="K211" s="34">
        <v>48.747962000000001</v>
      </c>
      <c r="L211" s="34">
        <v>13.344835</v>
      </c>
      <c r="M211" s="25" t="s">
        <v>134</v>
      </c>
      <c r="N211" s="25" t="s">
        <v>270</v>
      </c>
    </row>
    <row r="212" spans="1:14" s="25" customFormat="1" x14ac:dyDescent="0.25">
      <c r="A212" s="25">
        <v>1630</v>
      </c>
      <c r="B212" s="25">
        <v>3475.6</v>
      </c>
      <c r="C212" s="25">
        <v>5.7</v>
      </c>
      <c r="D212" s="25">
        <v>8.8000000000000007</v>
      </c>
      <c r="E212" s="25">
        <v>66.599999999999994</v>
      </c>
      <c r="F212" s="33">
        <f t="shared" si="6"/>
        <v>7.5681818181818166</v>
      </c>
      <c r="G212" s="25">
        <v>302</v>
      </c>
      <c r="H212" s="25" t="s">
        <v>34</v>
      </c>
      <c r="I212" s="33">
        <f t="shared" si="7"/>
        <v>344.88399999999996</v>
      </c>
      <c r="J212" s="33" t="s">
        <v>35</v>
      </c>
      <c r="K212" s="34">
        <v>48.747307999999997</v>
      </c>
      <c r="L212" s="34">
        <v>13.344402000000001</v>
      </c>
      <c r="M212" s="25" t="s">
        <v>134</v>
      </c>
      <c r="N212" s="25" t="s">
        <v>270</v>
      </c>
    </row>
    <row r="213" spans="1:14" x14ac:dyDescent="0.25">
      <c r="F213" s="5"/>
      <c r="K213" s="9"/>
      <c r="L213" s="9"/>
    </row>
    <row r="214" spans="1:14" x14ac:dyDescent="0.25">
      <c r="A214" s="25"/>
      <c r="B214" t="s">
        <v>295</v>
      </c>
      <c r="F214" s="5"/>
      <c r="K214" s="9"/>
      <c r="L214" s="9"/>
    </row>
    <row r="215" spans="1:14" x14ac:dyDescent="0.25">
      <c r="A215" s="26"/>
      <c r="B215" t="s">
        <v>296</v>
      </c>
      <c r="K215" s="9"/>
      <c r="L215" s="9"/>
    </row>
    <row r="216" spans="1:14" x14ac:dyDescent="0.25">
      <c r="B216" s="8"/>
      <c r="C216" s="6"/>
    </row>
    <row r="217" spans="1:14" x14ac:dyDescent="0.25">
      <c r="B217" s="8"/>
      <c r="C217" s="6"/>
    </row>
    <row r="218" spans="1:14" x14ac:dyDescent="0.25">
      <c r="B218" s="8"/>
      <c r="C218" s="6"/>
    </row>
    <row r="219" spans="1:14" x14ac:dyDescent="0.25">
      <c r="B219" s="8"/>
      <c r="C219" s="6"/>
    </row>
    <row r="220" spans="1:14" x14ac:dyDescent="0.25">
      <c r="B220" s="8"/>
      <c r="C220" s="6"/>
    </row>
    <row r="221" spans="1:14" x14ac:dyDescent="0.25">
      <c r="B221" s="8"/>
      <c r="C221" s="6"/>
    </row>
    <row r="222" spans="1:14" x14ac:dyDescent="0.25">
      <c r="B222" s="8"/>
      <c r="C222" s="6"/>
    </row>
    <row r="223" spans="1:14" x14ac:dyDescent="0.25">
      <c r="B223" s="8"/>
      <c r="C223" s="6"/>
    </row>
    <row r="224" spans="1:14" x14ac:dyDescent="0.25">
      <c r="B224" s="8"/>
      <c r="C224" s="6"/>
    </row>
    <row r="225" spans="2:3" x14ac:dyDescent="0.25">
      <c r="B225" s="8"/>
      <c r="C225" s="6"/>
    </row>
    <row r="226" spans="2:3" x14ac:dyDescent="0.25">
      <c r="B226" s="8"/>
      <c r="C226" s="6"/>
    </row>
  </sheetData>
  <sortState ref="A2:N212">
    <sortCondition ref="A2"/>
  </sortState>
  <pageMargins left="0.7" right="0.7" top="0.78740157499999996" bottom="0.78740157499999996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area 1 Fichtelgebirge</vt:lpstr>
      <vt:lpstr>area 2 Oberpfalz</vt:lpstr>
      <vt:lpstr>area 3 Hauzenberg</vt:lpstr>
      <vt:lpstr>area 3 Fürstenstein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Lars</cp:lastModifiedBy>
  <dcterms:created xsi:type="dcterms:W3CDTF">2019-07-29T13:49:58Z</dcterms:created>
  <dcterms:modified xsi:type="dcterms:W3CDTF">2019-08-30T07:41:11Z</dcterms:modified>
</cp:coreProperties>
</file>